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In concurs" sheetId="1" r:id="rId1"/>
    <sheet name="Eseuri anulate" sheetId="2" r:id="rId2"/>
    <sheet name="CALENDAR" sheetId="3" r:id="rId3"/>
    <sheet name="Sheet4" sheetId="4" r:id="rId4"/>
    <sheet name="Sheet5" sheetId="5" r:id="rId5"/>
  </sheets>
  <definedNames>
    <definedName name="_xlnm._FilterDatabase" localSheetId="1" hidden="1">'Eseuri anulate'!$A$1:$N$91</definedName>
    <definedName name="_xlnm._FilterDatabase" localSheetId="0" hidden="1">'In concurs'!$A$1:$M$1</definedName>
    <definedName name="_xlnm.Print_Area" localSheetId="0">'In concurs'!$A$1:$N$151</definedName>
    <definedName name="_xlnm.Print_Titles" localSheetId="0">'In concurs'!$1:$1</definedName>
  </definedNames>
  <calcPr fullCalcOnLoad="1"/>
</workbook>
</file>

<file path=xl/sharedStrings.xml><?xml version="1.0" encoding="utf-8"?>
<sst xmlns="http://schemas.openxmlformats.org/spreadsheetml/2006/main" count="826" uniqueCount="440">
  <si>
    <t>Liceul Pedagogic Ploiesti</t>
  </si>
  <si>
    <t>Seminarul Teologic Ortodox, Alba - Iulia - Alba</t>
  </si>
  <si>
    <t>Colegiul Economic Buzau</t>
  </si>
  <si>
    <t>Bucureşti</t>
  </si>
  <si>
    <t>Judeţ</t>
  </si>
  <si>
    <t>IASI</t>
  </si>
  <si>
    <t>SUCEAVA</t>
  </si>
  <si>
    <t>BIHOR</t>
  </si>
  <si>
    <t>ALBA</t>
  </si>
  <si>
    <t>TIMIŞ</t>
  </si>
  <si>
    <t>GALAŢI</t>
  </si>
  <si>
    <t>MEHEDINŢI</t>
  </si>
  <si>
    <t>GORJ</t>
  </si>
  <si>
    <t>Iasi</t>
  </si>
  <si>
    <t>Oradea</t>
  </si>
  <si>
    <t>Baia de Aries</t>
  </si>
  <si>
    <t>Lugoj</t>
  </si>
  <si>
    <t>Galati</t>
  </si>
  <si>
    <t>Drobeta Turnu-Severin</t>
  </si>
  <si>
    <t>DÂMBOVIŢA</t>
  </si>
  <si>
    <t>Targoviste</t>
  </si>
  <si>
    <t xml:space="preserve">Tg. Jiu </t>
  </si>
  <si>
    <t>Liceul Teoretic Greco-Catolic</t>
  </si>
  <si>
    <t>Grup Scolar DR. Lazar Chirila</t>
  </si>
  <si>
    <t>Colegiul National Coriolan Brediceanu</t>
  </si>
  <si>
    <t>Colegiul National M. Kogalniceanu</t>
  </si>
  <si>
    <t>Grup Scolar Industrial Auto</t>
  </si>
  <si>
    <t>Colegiul Economic Ion Ghica</t>
  </si>
  <si>
    <t>ARGEŞ</t>
  </si>
  <si>
    <t>Piteşti</t>
  </si>
  <si>
    <t>ARAD</t>
  </si>
  <si>
    <t>Lipova</t>
  </si>
  <si>
    <t>Timişoara</t>
  </si>
  <si>
    <t>CLUJ</t>
  </si>
  <si>
    <t>Cluj-Napoca</t>
  </si>
  <si>
    <t>Curtea de Argeş</t>
  </si>
  <si>
    <t>HARGHITA</t>
  </si>
  <si>
    <t>Miercurea Ciuc</t>
  </si>
  <si>
    <t>Cîmpulung</t>
  </si>
  <si>
    <t>PRAHOVA</t>
  </si>
  <si>
    <t>Ploieşti</t>
  </si>
  <si>
    <t>SIBIU</t>
  </si>
  <si>
    <t>Dumbrăveni</t>
  </si>
  <si>
    <t>Găieşti</t>
  </si>
  <si>
    <t>Târgovişte</t>
  </si>
  <si>
    <t>BACĂU</t>
  </si>
  <si>
    <t>Oneşti</t>
  </si>
  <si>
    <t>Alba-Iulia</t>
  </si>
  <si>
    <t>OLT</t>
  </si>
  <si>
    <t>Slatina</t>
  </si>
  <si>
    <t>BUZĂU</t>
  </si>
  <si>
    <t>Buzău</t>
  </si>
  <si>
    <t>VRANCEA</t>
  </si>
  <si>
    <t>Focşani</t>
  </si>
  <si>
    <t>Topliţa</t>
  </si>
  <si>
    <t>BRAŞOV</t>
  </si>
  <si>
    <t>Braşov</t>
  </si>
  <si>
    <t>Sinaia</t>
  </si>
  <si>
    <t>Făgăraş</t>
  </si>
  <si>
    <t>Câmpina</t>
  </si>
  <si>
    <t>Sibiu</t>
  </si>
  <si>
    <t>NEAMŢ</t>
  </si>
  <si>
    <t>Tg. Neamţ</t>
  </si>
  <si>
    <t>Colegiul Tehnic Ion Creanga</t>
  </si>
  <si>
    <t>Colegiul National Ienachita Vacarescu</t>
  </si>
  <si>
    <t>Colegiul National Octavian Goga</t>
  </si>
  <si>
    <t>Grupul Scolar de Protectia Mediului</t>
  </si>
  <si>
    <t>Grup Scolar Av. Dr. Senchea</t>
  </si>
  <si>
    <t>Colegiul National Nicolae Grigorescu</t>
  </si>
  <si>
    <t>Colegiul Economic Viilor</t>
  </si>
  <si>
    <t>Colegiul Mihail Cantacuzino</t>
  </si>
  <si>
    <t>Grupul Scolar Industrial Transport CF</t>
  </si>
  <si>
    <t>Grupul Scolar Industrial Energetic Ploiesti</t>
  </si>
  <si>
    <t>Colegiul National Radu Grecescu</t>
  </si>
  <si>
    <t>Colegiul National C-tin Carabella</t>
  </si>
  <si>
    <t>Colegiul Economic Virgil Madgearu</t>
  </si>
  <si>
    <t>Liceul Teoretic Dan Barbilian</t>
  </si>
  <si>
    <t>Liceul Teoretic Marton Arou</t>
  </si>
  <si>
    <t>Grupul Scolar Ferdinand I</t>
  </si>
  <si>
    <t>Colegiul National George Baritiu</t>
  </si>
  <si>
    <t>Grupul Scolar Atanasie Marienescu</t>
  </si>
  <si>
    <t>Grupul Scolar Industrial Emaniul Ungureanu</t>
  </si>
  <si>
    <t>Grup Scolar Ion Cantacuzino</t>
  </si>
  <si>
    <t>Colegiul Tehnic Petru Rares</t>
  </si>
  <si>
    <t>Colegiul National Ecaterina Teodoroiu</t>
  </si>
  <si>
    <t>Colegiul Costache Negruzzi</t>
  </si>
  <si>
    <t>Localitate</t>
  </si>
  <si>
    <t>Şcoala</t>
  </si>
  <si>
    <t>Grup Şcolar Industrial "Mecanică Fină"</t>
  </si>
  <si>
    <t>Colegiul Tehnic "Gh. Asachi"</t>
  </si>
  <si>
    <t>IAŞI</t>
  </si>
  <si>
    <t>Iaşi</t>
  </si>
  <si>
    <t>Colegiul Economic "Dionisie Pop Marţian"</t>
  </si>
  <si>
    <t>BRĂILA</t>
  </si>
  <si>
    <t>Brăila</t>
  </si>
  <si>
    <t>Colegiul Economic "Transilvania"</t>
  </si>
  <si>
    <t>MUREŞ</t>
  </si>
  <si>
    <t>Tg. Mureş</t>
  </si>
  <si>
    <t>Grup Şcolar "C. Brătescu"</t>
  </si>
  <si>
    <t>TULCEA</t>
  </si>
  <si>
    <t>Isaccea</t>
  </si>
  <si>
    <t>Colegiul Naţional "Dimitrie Cantemir"</t>
  </si>
  <si>
    <t>Colegiul Tehnic Electronică şi Telecomunicaţii</t>
  </si>
  <si>
    <t>Liceul Teoretic "Nichita Stănescu"</t>
  </si>
  <si>
    <t>Grupul Şcolar "Voievodul Mircea"]</t>
  </si>
  <si>
    <t>Grupul Şcolar "Radu Negru"</t>
  </si>
  <si>
    <t>Colegiul Naţional "Octavian Goga"</t>
  </si>
  <si>
    <t>Liceul Teoretic "Millenium"</t>
  </si>
  <si>
    <t>Liceul Pedagogic "Dimitrie Ţichindelean"</t>
  </si>
  <si>
    <t>Arad</t>
  </si>
  <si>
    <t>Colegiul Tehnic "Henri Coandă"</t>
  </si>
  <si>
    <t>Tulcea</t>
  </si>
  <si>
    <t>Grup Şcolar Industrial "Grigore C. Moisil"</t>
  </si>
  <si>
    <t xml:space="preserve">Grup Şcolar Industrial Metalurgic </t>
  </si>
  <si>
    <t>Galaţi</t>
  </si>
  <si>
    <t>VASLUI</t>
  </si>
  <si>
    <t>Bârlad</t>
  </si>
  <si>
    <t>Colegiul Naţional "Gh. R. Codreanu"</t>
  </si>
  <si>
    <t>Colegiul Naţional "Gh.Lazăr"</t>
  </si>
  <si>
    <t>Colegiul Tehnic de Transport Feroviar</t>
  </si>
  <si>
    <t>HUNEDOARA</t>
  </si>
  <si>
    <t>Simeria</t>
  </si>
  <si>
    <t>Liceul Teoretic "Vlad Ţepeş"</t>
  </si>
  <si>
    <t>IALOMIŢA</t>
  </si>
  <si>
    <t>Slobozia</t>
  </si>
  <si>
    <t>Grup Şcolar "Mihai Eminescu"</t>
  </si>
  <si>
    <t>Grup Şcolar Economic de Turism</t>
  </si>
  <si>
    <t>Colegiul Naţional "Tudor Arghezi"</t>
  </si>
  <si>
    <t>Tg. Cărbuneşti</t>
  </si>
  <si>
    <t>Liceul Teoretic "Jean Monnet"</t>
  </si>
  <si>
    <t>Grup Şcolar "Dumitru Mongeron"</t>
  </si>
  <si>
    <t>Colegiul Tehnic de Transporturi "Transilvania"</t>
  </si>
  <si>
    <t>Colegiul Economic</t>
  </si>
  <si>
    <t>Colegiul Naţional "Iulia Hasdeu"</t>
  </si>
  <si>
    <t>Colegiul Naţional "Elena Ghiba Birta"</t>
  </si>
  <si>
    <t>Colegiul Naţional Vocaţional</t>
  </si>
  <si>
    <t>Liceul cu program sportiv</t>
  </si>
  <si>
    <t>Colegiul Naţional Carol I</t>
  </si>
  <si>
    <t>DOLJ</t>
  </si>
  <si>
    <t>Craiova</t>
  </si>
  <si>
    <t>Grup Şcolar Lucian Blaga</t>
  </si>
  <si>
    <t>Reghin</t>
  </si>
  <si>
    <t>Colegiul Economic Administrativ</t>
  </si>
  <si>
    <t>Grup Şcolar Industrial "Stefan Procopiu"</t>
  </si>
  <si>
    <t>Vaslui</t>
  </si>
  <si>
    <t xml:space="preserve">Colegiul Tehnic de Industrie Alimentară </t>
  </si>
  <si>
    <t>Suceava</t>
  </si>
  <si>
    <t xml:space="preserve">Liceul Teoretic "Emil Racoviţă" </t>
  </si>
  <si>
    <t>MARAMUREŞ</t>
  </si>
  <si>
    <t>Baia Mare</t>
  </si>
  <si>
    <t>Colegiul Naţional "Doamna Stanca"</t>
  </si>
  <si>
    <t>SATU MARE</t>
  </si>
  <si>
    <t>Satu Mare</t>
  </si>
  <si>
    <t>Grupul Şcolar "Gheorghe Pop de Băseşti"</t>
  </si>
  <si>
    <t>SĂLAJ</t>
  </si>
  <si>
    <t>Cehu Silvaniei</t>
  </si>
  <si>
    <t xml:space="preserve">Grup Şcolar Industrial </t>
  </si>
  <si>
    <t xml:space="preserve">MARAMUREŞ </t>
  </si>
  <si>
    <t>Cavnic</t>
  </si>
  <si>
    <t>Grup Şcolar Petru Rareş</t>
  </si>
  <si>
    <t>BOTOŞANI</t>
  </si>
  <si>
    <t>Botoşani</t>
  </si>
  <si>
    <t>Liceul Teoretic "G. Ibrăileanu"</t>
  </si>
  <si>
    <t>Colegiul Tehnic Iuliu Maniu</t>
  </si>
  <si>
    <t>Carei</t>
  </si>
  <si>
    <t>Grup Şcolar Agricol</t>
  </si>
  <si>
    <t>Valea Călugărească</t>
  </si>
  <si>
    <t>Liceul Teoretic "Al. Vlahuţă"</t>
  </si>
  <si>
    <t>Liceul de Informatică "Gh. Moisil"</t>
  </si>
  <si>
    <t>Liceul Teologic "LOGOS"</t>
  </si>
  <si>
    <t>Colegiul Naţional "Gheorghe Ţiţeica"</t>
  </si>
  <si>
    <t>Grup Şcolar Industrial "N. Iorga"</t>
  </si>
  <si>
    <t>Negreşti</t>
  </si>
  <si>
    <t>Liceul Teoretic "Emil Botta"</t>
  </si>
  <si>
    <t>Adjud</t>
  </si>
  <si>
    <t>Liceul Teoretic "Brânconveanu Vodă"</t>
  </si>
  <si>
    <t>Urlaţi</t>
  </si>
  <si>
    <t>Grupul Şcolar de Industrializarea Lemnului</t>
  </si>
  <si>
    <t>Grup Şcolar DACIA</t>
  </si>
  <si>
    <t>Liceul Teoretic "Ion Neculce"</t>
  </si>
  <si>
    <t>Liceul de Artă "Dinu Lipatti"</t>
  </si>
  <si>
    <t>Grupul Şcolar Industrial de Construcţii</t>
  </si>
  <si>
    <t>Colegiul Naţional de Informatică "Tudor Vianu"</t>
  </si>
  <si>
    <t>Grupul Şcolar Administrativ "Victor Slăvescu"</t>
  </si>
  <si>
    <t>Grupul Şcolar Agromontan</t>
  </si>
  <si>
    <t>Valea Doftanei</t>
  </si>
  <si>
    <t>Liceul Teoretic Zimnicea</t>
  </si>
  <si>
    <t>TELEORMAN</t>
  </si>
  <si>
    <t>Zimnicea</t>
  </si>
  <si>
    <t>Liceul "I.L Caragiale"</t>
  </si>
  <si>
    <t>Moreni</t>
  </si>
  <si>
    <t>Liceul "Mihai Viteazu"</t>
  </si>
  <si>
    <t>Vişina</t>
  </si>
  <si>
    <t>Liceul "Petru Cercel"</t>
  </si>
  <si>
    <t>Liceul de Arte "Bălaşa Doamna"</t>
  </si>
  <si>
    <t>Grupul Şcolar "Constantin Cantacuzino"</t>
  </si>
  <si>
    <t>Băicoi</t>
  </si>
  <si>
    <t>Colegiul Naţional "Andrei Mureşanu"</t>
  </si>
  <si>
    <t>Dej</t>
  </si>
  <si>
    <t>Colegiul Comercial "Virgil Madgearu"</t>
  </si>
  <si>
    <t xml:space="preserve">Liceul Teologic </t>
  </si>
  <si>
    <t>Colegiul Naţional "Spiru Haret"</t>
  </si>
  <si>
    <t>Colegiul Naţional "Tudor Vladimirescu"</t>
  </si>
  <si>
    <t>Grupul Şcolar Economic "Gheorghe Dragoş"</t>
  </si>
  <si>
    <t>Liceul Teoretic "Mihai Eminescu"</t>
  </si>
  <si>
    <t>Liceul Teoretic "Nicolae Bălcescu"</t>
  </si>
  <si>
    <t>Colegiul Tehnic "Lazăr Edeleanu"</t>
  </si>
  <si>
    <t>Liceul Teoretic "Alexandru Ioan Cuza"</t>
  </si>
  <si>
    <t xml:space="preserve">Grupul Şcolar Transporturi </t>
  </si>
  <si>
    <t>Colegiul Naţional "Al. Odobescu"</t>
  </si>
  <si>
    <t>Grup Şcolar "1 mai"</t>
  </si>
  <si>
    <t xml:space="preserve">Liceul Teoretic </t>
  </si>
  <si>
    <t>Gătaia</t>
  </si>
  <si>
    <t xml:space="preserve">Grupul Şcolar </t>
  </si>
  <si>
    <t>Iernut</t>
  </si>
  <si>
    <t>Colegiul Tehnic "Edmond Nicolau"</t>
  </si>
  <si>
    <t>Colegiul Naţional "Victor Babeş"</t>
  </si>
  <si>
    <t>Grupul Şcolar Industrial Materiale de Construcţii</t>
  </si>
  <si>
    <t xml:space="preserve">Grupul Şcolar Silvic </t>
  </si>
  <si>
    <t>BISTRIŢA NĂSĂUD</t>
  </si>
  <si>
    <t>Năsăud</t>
  </si>
  <si>
    <t>VÂLCEA</t>
  </si>
  <si>
    <t>Rm. Vâlcea</t>
  </si>
  <si>
    <t>Grupul Şcolar "A. Saligny"</t>
  </si>
  <si>
    <t>Colegiul Naţional "David Prodan"</t>
  </si>
  <si>
    <t>Cugir</t>
  </si>
  <si>
    <t>Colegiul Economic "V. Madgearu"</t>
  </si>
  <si>
    <t>Liceul de Artă "Hariclea Darclee"</t>
  </si>
  <si>
    <t>Liceul Teoretic "Grigore Moisil"</t>
  </si>
  <si>
    <t>Grupul Şcolar Economic Administrativ</t>
  </si>
  <si>
    <t>GIURGIU</t>
  </si>
  <si>
    <t>Giurgiu</t>
  </si>
  <si>
    <t>Grupul Şcolar "Miron Nicolescu"</t>
  </si>
  <si>
    <t>Colegiul Naţional "Mihai Eminescu"</t>
  </si>
  <si>
    <t>Grupul Şcolar de Aeronautică "Henri Coandă"</t>
  </si>
  <si>
    <t>Colegiul Naţional "Unirea"</t>
  </si>
  <si>
    <t>Colegiul Naţional "Al. Papiu Ilarian"</t>
  </si>
  <si>
    <t>Petroşani</t>
  </si>
  <si>
    <t>Liceul Teoretic "Tudor Arghezi"</t>
  </si>
  <si>
    <t>Colegiul Tehnic "Mătăsari"</t>
  </si>
  <si>
    <t>Mătăsari</t>
  </si>
  <si>
    <t>Liceul Teoretic "Al.I. Cuza"</t>
  </si>
  <si>
    <t>Seminarul Teologic Ortodox "Sf. Vasile cel Mare"</t>
  </si>
  <si>
    <t xml:space="preserve">Liceul Teoretic Cuza Vodă </t>
  </si>
  <si>
    <t>Huşi</t>
  </si>
  <si>
    <t>Colegiul Economic "Virgil Madgearu"</t>
  </si>
  <si>
    <t>Liceul Pedagogic "Al. Vlahuţă"</t>
  </si>
  <si>
    <t>Liceul Teoretic "Mihai Sadoveanu"</t>
  </si>
  <si>
    <t>Paşcani</t>
  </si>
  <si>
    <t>Penciu Nou</t>
  </si>
  <si>
    <t>Colegiul Tehnic "Petru Poni"</t>
  </si>
  <si>
    <t>Grupul Şcolar Industrial Republica</t>
  </si>
  <si>
    <t>Grupul Şcolar de chimie "C. Neniţescu"</t>
  </si>
  <si>
    <t>Liceul Teoretic "Al. I Cuza"</t>
  </si>
  <si>
    <t xml:space="preserve">Grupul Şcolar Agricol </t>
  </si>
  <si>
    <t>Scorniceşti</t>
  </si>
  <si>
    <t>Colegiul "Costache Negruzzi"</t>
  </si>
  <si>
    <t>Colegiul Tehnic "Mihai Bălescu"</t>
  </si>
  <si>
    <t>Fălticeni</t>
  </si>
  <si>
    <t>Liceul Teoretic "Gheorghe Sincai"</t>
  </si>
  <si>
    <t>Colegiul Naţional "Liviu Rebreanu"</t>
  </si>
  <si>
    <t>Bistriţa</t>
  </si>
  <si>
    <t>Fieni</t>
  </si>
  <si>
    <t>Liceul Teoretic "Traian"</t>
  </si>
  <si>
    <t>CONSTANŢA</t>
  </si>
  <si>
    <t>Constanţa</t>
  </si>
  <si>
    <t>Liceul Teoretic "V. Alecsandri"</t>
  </si>
  <si>
    <t>Liceul Teoretic "C Noica"</t>
  </si>
  <si>
    <t>Colegiul Naţional "Inochenţie Micul Klein"</t>
  </si>
  <si>
    <t>Blaj</t>
  </si>
  <si>
    <t>Colegiul Naţional "Titu Maiorescu"</t>
  </si>
  <si>
    <t>Aiud</t>
  </si>
  <si>
    <t>Colegiul de Ştiinţe "Grigore Antipa"</t>
  </si>
  <si>
    <t>Colegiul Naţional Pedagogic "Gheorghe Lazăr"</t>
  </si>
  <si>
    <t>Colegiul Naţional "C.D.Loga"</t>
  </si>
  <si>
    <t>Colegiul Economic "Delta Dunării"</t>
  </si>
  <si>
    <t>Colegiul Naţional "Mircea Eliade"</t>
  </si>
  <si>
    <t>Sighişoara</t>
  </si>
  <si>
    <t>Colegiul Naţional "Vasile Alecsandri"</t>
  </si>
  <si>
    <t>Grupul Şcolar "Armand Călinescu"</t>
  </si>
  <si>
    <t>Colegiul Naţional "Mihai Viteazu"</t>
  </si>
  <si>
    <t>COVASNA</t>
  </si>
  <si>
    <t>Sf. Gheorghe</t>
  </si>
  <si>
    <t>Colegiul Naţional "Emil Racoviţă"</t>
  </si>
  <si>
    <t>Liceul Teoretic "Petru Maior"</t>
  </si>
  <si>
    <t>Ocna Mureş</t>
  </si>
  <si>
    <t>Liceul Teoretic "Octavian Goga"</t>
  </si>
  <si>
    <t>Huedin</t>
  </si>
  <si>
    <t>Liceul de Artă "M. Sterian"</t>
  </si>
  <si>
    <t>Liceul de muzică</t>
  </si>
  <si>
    <t>Liceul Teologic Reformat</t>
  </si>
  <si>
    <t>Grup Şcolar "Traian Vuia"</t>
  </si>
  <si>
    <t>Grup Şcolar "Mihai Viteazu"</t>
  </si>
  <si>
    <t>Vulcan</t>
  </si>
  <si>
    <t>Bacău</t>
  </si>
  <si>
    <t>Liceul Teoretic "Nemeth Laszlo"</t>
  </si>
  <si>
    <t>Grupul Şcolar Agricol "Marcel Guguianu"</t>
  </si>
  <si>
    <t>Zorleni</t>
  </si>
  <si>
    <t>Colegiul Naţional "Al.D.Ghica"</t>
  </si>
  <si>
    <t>Alexandria</t>
  </si>
  <si>
    <t>Liceul Naţional cu Program de Atletism</t>
  </si>
  <si>
    <t>Cîmpulung Muscel</t>
  </si>
  <si>
    <t>Colegiul Tehnic</t>
  </si>
  <si>
    <t>Târnăveni</t>
  </si>
  <si>
    <t>Colegiul Tehnic "Aurel Vîjoli"</t>
  </si>
  <si>
    <t>Colegiul Naţional "C.Negri"</t>
  </si>
  <si>
    <t>Tg. Ocna</t>
  </si>
  <si>
    <t xml:space="preserve">Grupul Şcolar Automecanica </t>
  </si>
  <si>
    <t>Mediaş</t>
  </si>
  <si>
    <t>Liceul Teoretic "Sf. Nicolae"</t>
  </si>
  <si>
    <t>Gheorgheni</t>
  </si>
  <si>
    <t>Grupul Şcolar de Construcţii "Kos Karoly"</t>
  </si>
  <si>
    <t>Grupul Şcolar Industrial "Dragomir Hurmuzescu"</t>
  </si>
  <si>
    <t>Medgidia</t>
  </si>
  <si>
    <t>Liceul Teoretic "Lucian Blaga"</t>
  </si>
  <si>
    <t>Grup Şcolar "Francisc Neutian"</t>
  </si>
  <si>
    <t>Colegiul Tehnic "Anghel Saligny"</t>
  </si>
  <si>
    <t>Colegiul Militar Liceal "Mihai Viteazu"</t>
  </si>
  <si>
    <t>Turda</t>
  </si>
  <si>
    <t>Liceul Teoretic "Ovidius"</t>
  </si>
  <si>
    <t>Colegiul Economic "George Bariţiu"</t>
  </si>
  <si>
    <t>Grupul Şcolar "Horea, Cloşca şi Crişan"</t>
  </si>
  <si>
    <t>Abrud</t>
  </si>
  <si>
    <t>Colegiul Naţional "Kemal Ataturk"</t>
  </si>
  <si>
    <t>Liceul Teoretic "Apaczai Csere Janos"</t>
  </si>
  <si>
    <t>Colegiul Naţional "Al.I.Cuza"</t>
  </si>
  <si>
    <t>Liceul Teoretic "Decebal"</t>
  </si>
  <si>
    <t>Grup Şcolar de construcţii montaj</t>
  </si>
  <si>
    <t>Liceul Teoretic "Ion Barbu"</t>
  </si>
  <si>
    <t>Bărcăneşti</t>
  </si>
  <si>
    <t>Turnu Măgurele</t>
  </si>
  <si>
    <t>Grupul Şcolar de Industrie Alimentară</t>
  </si>
  <si>
    <t>Grup Şcolar "Constanti Brâncuşi"</t>
  </si>
  <si>
    <t>Petrila</t>
  </si>
  <si>
    <t>Grupul Şcolar Industrial "Aurel Rainu"</t>
  </si>
  <si>
    <t>Liceul pedagogic</t>
  </si>
  <si>
    <t xml:space="preserve">Licerul Teoretic </t>
  </si>
  <si>
    <t>Buziaş</t>
  </si>
  <si>
    <t>Motru</t>
  </si>
  <si>
    <t xml:space="preserve">Grupul Şcolar Energetic </t>
  </si>
  <si>
    <t>Cernavodă</t>
  </si>
  <si>
    <t>Colegiul Naţional "Ion C. Brătianu"</t>
  </si>
  <si>
    <t>Colegiul Tehnic "August Treboniu Laurian"</t>
  </si>
  <si>
    <t>Agnita</t>
  </si>
  <si>
    <t>Liceul Teologic Unitarian "Berde Mozes"</t>
  </si>
  <si>
    <t>Cristuru Secuiesc</t>
  </si>
  <si>
    <t>Colegiul Naţional "Al. Lahovari"</t>
  </si>
  <si>
    <t>Liceul Teoretic "Marin Preda"</t>
  </si>
  <si>
    <t>Tg. Măgurele</t>
  </si>
  <si>
    <t>Liceul Teoretic</t>
  </si>
  <si>
    <t>Lupeni</t>
  </si>
  <si>
    <t>Corabia</t>
  </si>
  <si>
    <t>Grup Scolar Agricol Timotei Cipariu</t>
  </si>
  <si>
    <t>Pct. grilă</t>
  </si>
  <si>
    <t>Total eseu</t>
  </si>
  <si>
    <t>Colegiul Naţional "Al. Vlahuţă"</t>
  </si>
  <si>
    <t>Rm. Sărat</t>
  </si>
  <si>
    <t>Liceul Teoretic Romano-Catolic "Sf. Iosif"</t>
  </si>
  <si>
    <t>Liceul Teoretic Filipestii de Padure</t>
  </si>
  <si>
    <t>Grup Scolar "Sf.Pantelimon"</t>
  </si>
  <si>
    <t>Bucuresti</t>
  </si>
  <si>
    <t>Liceul Teoretic "Joseph Haltrich"</t>
  </si>
  <si>
    <t>Sighisoara</t>
  </si>
  <si>
    <t>Liceul Teoretic "Mihai Veliciu"</t>
  </si>
  <si>
    <t>Chisineu-Cris</t>
  </si>
  <si>
    <t>Grupul Scolar Agricol</t>
  </si>
  <si>
    <t>MURES</t>
  </si>
  <si>
    <t>Calugareni</t>
  </si>
  <si>
    <t>Colegiul National Liceal "Zinca Golescu"</t>
  </si>
  <si>
    <t>Pitesti</t>
  </si>
  <si>
    <t>Liceul Teoretic "Adam Mueller Guttenbrunn"</t>
  </si>
  <si>
    <t>Colegiul National "Nicolae Balcescu"</t>
  </si>
  <si>
    <t>Colegiul National "Vladimir Streinu"</t>
  </si>
  <si>
    <t>Colegiul National "Grigore Moisil"</t>
  </si>
  <si>
    <t>Grupul Scolar de Chimie Industriala</t>
  </si>
  <si>
    <t>Colegiul National "Mircea cel Batran"</t>
  </si>
  <si>
    <t>Colegiul Economic "Petre S. Aurelian"</t>
  </si>
  <si>
    <t>Colegiul Tehnic "A.Marin"</t>
  </si>
  <si>
    <t>Colegiul National "Mihai Viteazul"</t>
  </si>
  <si>
    <t>Colegiul National "Mihai Eminescu"</t>
  </si>
  <si>
    <t xml:space="preserve">Colegiul Naţional </t>
  </si>
  <si>
    <t>Colegiul National "Radu Negru"</t>
  </si>
  <si>
    <t>ARGES</t>
  </si>
  <si>
    <t>Colegiul National "Unirea"</t>
  </si>
  <si>
    <t>Turnu Magurele</t>
  </si>
  <si>
    <t>Liceul de Muzica si Arte Plastice "Gh.Tatttarescu"</t>
  </si>
  <si>
    <t>2008 - 2009</t>
  </si>
  <si>
    <t>Special events</t>
  </si>
  <si>
    <t>16-17.11.2008</t>
  </si>
  <si>
    <t>(Euromed)</t>
  </si>
  <si>
    <t>8.05.2009</t>
  </si>
  <si>
    <t>(TBC)</t>
  </si>
  <si>
    <t>04.06.2009</t>
  </si>
  <si>
    <t>(youth)</t>
  </si>
  <si>
    <t>Calendar participare EUROSCOLA - ROMANIA</t>
  </si>
  <si>
    <t>DATE</t>
  </si>
  <si>
    <t>HIGH SCHOOL</t>
  </si>
  <si>
    <t>City</t>
  </si>
  <si>
    <t>County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</si>
  <si>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</si>
  <si>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</si>
  <si>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</si>
  <si>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</si>
  <si>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</si>
  <si>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</si>
  <si>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</si>
  <si>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</si>
  <si>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</si>
  <si>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Address</t>
  </si>
  <si>
    <t>Phone/E-mail</t>
  </si>
  <si>
    <t>Contact person</t>
  </si>
  <si>
    <t>Str. I.C.Bratianu 26</t>
  </si>
  <si>
    <t>40.264.59725; apaczai.cs.j@email.ro</t>
  </si>
  <si>
    <t>PILBAK Eniko, MOLNAR Zsolt Csaba, IMRE Zolt</t>
  </si>
  <si>
    <t>Aleea Nicolina 4</t>
  </si>
  <si>
    <t>40232234272; office@racovita.ro</t>
  </si>
  <si>
    <t>HENDRES Mihaela</t>
  </si>
  <si>
    <t>PAVEL Corina-Roberta</t>
  </si>
  <si>
    <t>Str. Avram Iancu 33</t>
  </si>
  <si>
    <t>COPOERU Lucia, NAIBA Teodora, DAN Doina-Zamfira</t>
  </si>
  <si>
    <t>VIGH Melinda, KRAMER Eduard, GHITA Eugen</t>
  </si>
  <si>
    <t>STRETCU Daniel, STEFAN Mihaela, MITRACHE Valentina</t>
  </si>
  <si>
    <t>Blvd. Petrochimistilor 31</t>
  </si>
  <si>
    <t>40.248.216.749;liceulsportivpitesti@yahoo.com</t>
  </si>
  <si>
    <t>PETREANU Victoria Daniela, BOTAN Ancuta</t>
  </si>
  <si>
    <t>ANTONESCU Catalin Traian, ANTONESCU Nicoleta Mariana, DIMA Laura Ionela</t>
  </si>
  <si>
    <t>Blvd. Republicii 60</t>
  </si>
  <si>
    <t>40.234.311.836; ctpetruponi@yahoo.com</t>
  </si>
  <si>
    <t>NICULA Dan-Constantin, ANDREIAS Carmen, PAVALACHE Violeta</t>
  </si>
  <si>
    <t>Blvd. C.D.Loga 37</t>
  </si>
  <si>
    <t>IOTCOVICI Luminita, OLARIU Adriana, JUMANCA Romanita</t>
  </si>
  <si>
    <t>VANT Lilica, FLOREA Rodica-Cristina, BACILA Nicolae</t>
  </si>
  <si>
    <t>STIUCA Steluta, CIOBANU Raluca</t>
  </si>
  <si>
    <t>Strada Victor Babes 12</t>
  </si>
  <si>
    <t>40.234.311.046; ldconesti@yahoo.com</t>
  </si>
  <si>
    <t>FILIP Felicia-Gabriela, GAMAN Romona, TOADER Teofana</t>
  </si>
  <si>
    <t>Strada Scolii 1</t>
  </si>
  <si>
    <t>40.268.211.774; cn_radu_negru@yahoo.com</t>
  </si>
  <si>
    <t>BARSAN Florian, MANDUC Alina, TEULEA Cornel, PANDREA Dan</t>
  </si>
  <si>
    <t>COSMULESCU Carmen, FICEA Cristina, CRUDU Gabriela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</si>
</sst>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[$-809]dd\ mmmm\ yyyy"/>
    <numFmt numFmtId="168" formatCode="[$-809]dd\ mmmm\ yyyy;@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 wrapText="1"/>
    </xf>
    <xf numFmtId="166" fontId="0" fillId="0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5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/>
    </xf>
    <xf numFmtId="2" fontId="0" fillId="6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0" borderId="1" xfId="0" applyBorder="1" applyAlignment="1">
      <alignment/>
    </xf>
    <xf numFmtId="0" fontId="0" fillId="5" borderId="1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left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/>
    </xf>
    <xf numFmtId="2" fontId="0" fillId="7" borderId="1" xfId="0" applyNumberFormat="1" applyFill="1" applyBorder="1" applyAlignment="1">
      <alignment/>
    </xf>
    <xf numFmtId="0" fontId="0" fillId="7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center" wrapText="1"/>
    </xf>
    <xf numFmtId="0" fontId="3" fillId="0" borderId="1" xfId="20" applyBorder="1" applyAlignment="1">
      <alignment horizontal="center" wrapText="1"/>
    </xf>
    <xf numFmtId="168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51"/>
  <sheetViews>
    <sheetView zoomScale="85" zoomScaleNormal="85" workbookViewId="0" topLeftCell="A73">
      <selection activeCell="C105" sqref="C105"/>
    </sheetView>
  </sheetViews>
  <sheetFormatPr defaultColWidth="9.140625" defaultRowHeight="12.75"/>
  <cols>
    <col min="1" max="1" width="42.421875" style="2" customWidth="1"/>
    <col min="2" max="2" width="15.140625" style="2" customWidth="1"/>
    <col min="3" max="3" width="16.00390625" style="2" customWidth="1"/>
    <col min="4" max="4" width="9.00390625" style="0" customWidth="1"/>
    <col min="5" max="5" width="8.57421875" style="0" customWidth="1"/>
    <col min="6" max="6" width="9.7109375" style="0" customWidth="1"/>
    <col min="7" max="7" width="8.140625" style="0" customWidth="1"/>
    <col min="8" max="8" width="8.8515625" style="0" customWidth="1"/>
    <col min="9" max="9" width="6.57421875" style="0" customWidth="1"/>
    <col min="10" max="10" width="6.421875" style="0" customWidth="1"/>
    <col min="11" max="11" width="6.28125" style="0" customWidth="1"/>
    <col min="12" max="12" width="8.28125" style="0" customWidth="1"/>
    <col min="13" max="13" width="9.00390625" style="0" customWidth="1"/>
    <col min="14" max="14" width="8.8515625" style="0" customWidth="1"/>
  </cols>
  <sheetData>
    <row r="1" spans="1:14" ht="25.5">
      <c r="A1" s="3" t="s">
        <v>87</v>
      </c>
      <c r="B1" s="3" t="s">
        <v>4</v>
      </c>
      <c r="C1" s="3" t="s">
        <v>86</v>
      </c>
      <c r="D1" s="1" t="s">
        <v>353</v>
      </c>
      <c r="E1" s="38" t="s">
        <v>399</v>
      </c>
      <c r="F1" s="38" t="s">
        <v>400</v>
      </c>
      <c r="G1" s="38" t="s">
        <v>401</v>
      </c>
      <c r="H1" s="38" t="s">
        <v>402</v>
      </c>
      <c r="I1" s="38" t="s">
        <v>403</v>
      </c>
      <c r="J1" s="38" t="s">
        <v>404</v>
      </c>
      <c r="K1" s="38" t="s">
        <v>405</v>
      </c>
      <c r="L1" s="38" t="s">
        <v>406</v>
      </c>
      <c r="M1" s="1" t="s">
        <v>354</v>
      </c>
      <c r="N1" s="1" t="s">
        <v>407</v>
      </c>
    </row>
    <row r="2" spans="1:32" s="9" customFormat="1" ht="12" customHeight="1">
      <c r="A2" s="19" t="s">
        <v>324</v>
      </c>
      <c r="B2" s="19" t="s">
        <v>33</v>
      </c>
      <c r="C2" s="19" t="s">
        <v>34</v>
      </c>
      <c r="D2" s="20">
        <v>9.42</v>
      </c>
      <c r="E2" s="20">
        <v>1</v>
      </c>
      <c r="F2" s="20">
        <v>0.75</v>
      </c>
      <c r="G2" s="20">
        <v>2</v>
      </c>
      <c r="H2" s="20">
        <v>1</v>
      </c>
      <c r="I2" s="20">
        <v>1</v>
      </c>
      <c r="J2" s="20">
        <v>1.75</v>
      </c>
      <c r="K2" s="20">
        <v>0.75</v>
      </c>
      <c r="L2" s="20">
        <v>1</v>
      </c>
      <c r="M2" s="20">
        <f aca="true" t="shared" si="0" ref="M2:M33">SUM(E2:L2)</f>
        <v>9.25</v>
      </c>
      <c r="N2" s="21">
        <f aca="true" t="shared" si="1" ref="N2:N33">(D2+M2)/2</f>
        <v>9.335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ht="12.75">
      <c r="A3" s="19" t="s">
        <v>283</v>
      </c>
      <c r="B3" s="19" t="s">
        <v>90</v>
      </c>
      <c r="C3" s="19" t="s">
        <v>91</v>
      </c>
      <c r="D3" s="20">
        <v>8.92</v>
      </c>
      <c r="E3" s="20">
        <v>1</v>
      </c>
      <c r="F3" s="20">
        <v>1</v>
      </c>
      <c r="G3" s="20">
        <v>2</v>
      </c>
      <c r="H3" s="20">
        <v>1</v>
      </c>
      <c r="I3" s="20">
        <v>1</v>
      </c>
      <c r="J3" s="20">
        <v>1.5</v>
      </c>
      <c r="K3" s="20">
        <v>1</v>
      </c>
      <c r="L3" s="20">
        <v>1</v>
      </c>
      <c r="M3" s="20">
        <f t="shared" si="0"/>
        <v>9.5</v>
      </c>
      <c r="N3" s="20">
        <f t="shared" si="1"/>
        <v>9.21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ht="12.75">
      <c r="A4" s="22" t="s">
        <v>371</v>
      </c>
      <c r="B4" s="19" t="s">
        <v>93</v>
      </c>
      <c r="C4" s="19" t="s">
        <v>94</v>
      </c>
      <c r="D4" s="20">
        <v>9.2</v>
      </c>
      <c r="E4" s="20">
        <v>1</v>
      </c>
      <c r="F4" s="20">
        <v>1</v>
      </c>
      <c r="G4" s="20">
        <v>1.5</v>
      </c>
      <c r="H4" s="20">
        <v>1</v>
      </c>
      <c r="I4" s="20">
        <v>0.75</v>
      </c>
      <c r="J4" s="20">
        <v>1.75</v>
      </c>
      <c r="K4" s="20">
        <v>1</v>
      </c>
      <c r="L4" s="20">
        <v>1</v>
      </c>
      <c r="M4" s="20">
        <f t="shared" si="0"/>
        <v>9</v>
      </c>
      <c r="N4" s="20">
        <f t="shared" si="1"/>
        <v>9.1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14" s="29" customFormat="1" ht="12.75">
      <c r="A5" s="19" t="s">
        <v>259</v>
      </c>
      <c r="B5" s="19" t="s">
        <v>33</v>
      </c>
      <c r="C5" s="19" t="s">
        <v>34</v>
      </c>
      <c r="D5" s="20">
        <v>8.5</v>
      </c>
      <c r="E5" s="20">
        <v>1</v>
      </c>
      <c r="F5" s="20">
        <v>1</v>
      </c>
      <c r="G5" s="20">
        <v>1.5</v>
      </c>
      <c r="H5" s="20">
        <v>1</v>
      </c>
      <c r="I5" s="20">
        <v>1</v>
      </c>
      <c r="J5" s="20">
        <v>1.75</v>
      </c>
      <c r="K5" s="20">
        <v>0.75</v>
      </c>
      <c r="L5" s="20">
        <v>1</v>
      </c>
      <c r="M5" s="20">
        <f t="shared" si="0"/>
        <v>9</v>
      </c>
      <c r="N5" s="20">
        <f t="shared" si="1"/>
        <v>8.75</v>
      </c>
    </row>
    <row r="6" spans="1:32" s="9" customFormat="1" ht="12.75">
      <c r="A6" s="22" t="s">
        <v>370</v>
      </c>
      <c r="B6" s="19" t="s">
        <v>30</v>
      </c>
      <c r="C6" s="19" t="s">
        <v>109</v>
      </c>
      <c r="D6" s="20">
        <v>9.25</v>
      </c>
      <c r="E6" s="20">
        <v>1</v>
      </c>
      <c r="F6" s="20">
        <v>0.75</v>
      </c>
      <c r="G6" s="20">
        <v>1.75</v>
      </c>
      <c r="H6" s="20">
        <v>1</v>
      </c>
      <c r="I6" s="20">
        <v>0.75</v>
      </c>
      <c r="J6" s="20">
        <v>1.75</v>
      </c>
      <c r="K6" s="20">
        <v>0.75</v>
      </c>
      <c r="L6" s="20">
        <v>0.5</v>
      </c>
      <c r="M6" s="20">
        <f t="shared" si="0"/>
        <v>8.25</v>
      </c>
      <c r="N6" s="21">
        <f t="shared" si="1"/>
        <v>8.75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14" s="37" customFormat="1" ht="12.75">
      <c r="A7" s="34" t="s">
        <v>298</v>
      </c>
      <c r="B7" s="34" t="s">
        <v>187</v>
      </c>
      <c r="C7" s="34" t="s">
        <v>299</v>
      </c>
      <c r="D7" s="35">
        <v>7.67</v>
      </c>
      <c r="E7" s="35">
        <v>1</v>
      </c>
      <c r="F7" s="35">
        <v>1</v>
      </c>
      <c r="G7" s="35">
        <v>1.75</v>
      </c>
      <c r="H7" s="35">
        <v>1</v>
      </c>
      <c r="I7" s="35">
        <v>1</v>
      </c>
      <c r="J7" s="35">
        <v>2</v>
      </c>
      <c r="K7" s="35">
        <v>0.75</v>
      </c>
      <c r="L7" s="35">
        <v>1</v>
      </c>
      <c r="M7" s="35">
        <f t="shared" si="0"/>
        <v>9.5</v>
      </c>
      <c r="N7" s="36">
        <f t="shared" si="1"/>
        <v>8.585</v>
      </c>
    </row>
    <row r="8" spans="1:32" ht="25.5">
      <c r="A8" s="22" t="s">
        <v>170</v>
      </c>
      <c r="B8" s="22" t="s">
        <v>11</v>
      </c>
      <c r="C8" s="22" t="s">
        <v>18</v>
      </c>
      <c r="D8" s="28">
        <v>9.35</v>
      </c>
      <c r="E8" s="28">
        <v>1</v>
      </c>
      <c r="F8" s="28">
        <v>1</v>
      </c>
      <c r="G8" s="28">
        <v>1</v>
      </c>
      <c r="H8" s="28">
        <v>0.75</v>
      </c>
      <c r="I8" s="28">
        <v>0.5</v>
      </c>
      <c r="J8" s="28">
        <v>1.5</v>
      </c>
      <c r="K8" s="28">
        <v>0.5</v>
      </c>
      <c r="L8" s="28">
        <v>1</v>
      </c>
      <c r="M8" s="28">
        <f t="shared" si="0"/>
        <v>7.25</v>
      </c>
      <c r="N8" s="28">
        <f t="shared" si="1"/>
        <v>8.3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5.5" customHeight="1">
      <c r="A9" s="19" t="s">
        <v>136</v>
      </c>
      <c r="B9" s="19" t="s">
        <v>382</v>
      </c>
      <c r="C9" s="19" t="s">
        <v>369</v>
      </c>
      <c r="D9" s="20">
        <v>8.85</v>
      </c>
      <c r="E9" s="20">
        <v>0.75</v>
      </c>
      <c r="F9" s="20">
        <v>0.75</v>
      </c>
      <c r="G9" s="20">
        <v>1.75</v>
      </c>
      <c r="H9" s="20">
        <v>0.75</v>
      </c>
      <c r="I9" s="20">
        <v>0.75</v>
      </c>
      <c r="J9" s="20">
        <v>1.5</v>
      </c>
      <c r="K9" s="20">
        <v>0.5</v>
      </c>
      <c r="L9" s="20">
        <v>0.75</v>
      </c>
      <c r="M9" s="20">
        <f t="shared" si="0"/>
        <v>7.5</v>
      </c>
      <c r="N9" s="21">
        <f t="shared" si="1"/>
        <v>8.175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14" s="30" customFormat="1" ht="17.25" customHeight="1">
      <c r="A10" s="19" t="s">
        <v>325</v>
      </c>
      <c r="B10" s="19" t="s">
        <v>48</v>
      </c>
      <c r="C10" s="19" t="s">
        <v>351</v>
      </c>
      <c r="D10" s="20">
        <v>7.85</v>
      </c>
      <c r="E10" s="20">
        <v>1</v>
      </c>
      <c r="F10" s="20">
        <v>1</v>
      </c>
      <c r="G10" s="20">
        <v>1.5</v>
      </c>
      <c r="H10" s="20">
        <v>1</v>
      </c>
      <c r="I10" s="20">
        <v>0.75</v>
      </c>
      <c r="J10" s="20">
        <v>1.5</v>
      </c>
      <c r="K10" s="20">
        <v>0.75</v>
      </c>
      <c r="L10" s="20">
        <v>1</v>
      </c>
      <c r="M10" s="20">
        <f t="shared" si="0"/>
        <v>8.5</v>
      </c>
      <c r="N10" s="21">
        <f t="shared" si="1"/>
        <v>8.175</v>
      </c>
    </row>
    <row r="11" spans="1:14" s="30" customFormat="1" ht="12.75">
      <c r="A11" s="19" t="s">
        <v>250</v>
      </c>
      <c r="B11" s="19" t="s">
        <v>45</v>
      </c>
      <c r="C11" s="19" t="s">
        <v>46</v>
      </c>
      <c r="D11" s="21">
        <v>8.532</v>
      </c>
      <c r="E11" s="20">
        <v>1</v>
      </c>
      <c r="F11" s="20">
        <v>1</v>
      </c>
      <c r="G11" s="20">
        <v>1.5</v>
      </c>
      <c r="H11" s="20">
        <v>0.75</v>
      </c>
      <c r="I11" s="20">
        <v>1</v>
      </c>
      <c r="J11" s="20">
        <v>1</v>
      </c>
      <c r="K11" s="20">
        <v>0.5</v>
      </c>
      <c r="L11" s="20">
        <v>0.75</v>
      </c>
      <c r="M11" s="20">
        <f t="shared" si="0"/>
        <v>7.5</v>
      </c>
      <c r="N11" s="21">
        <f t="shared" si="1"/>
        <v>8.016</v>
      </c>
    </row>
    <row r="12" spans="1:14" s="30" customFormat="1" ht="12.75">
      <c r="A12" s="19" t="s">
        <v>274</v>
      </c>
      <c r="B12" s="19" t="s">
        <v>9</v>
      </c>
      <c r="C12" s="19" t="s">
        <v>32</v>
      </c>
      <c r="D12" s="20">
        <v>7.97</v>
      </c>
      <c r="E12" s="20">
        <v>0.75</v>
      </c>
      <c r="F12" s="20">
        <v>1</v>
      </c>
      <c r="G12" s="20">
        <v>2</v>
      </c>
      <c r="H12" s="20">
        <v>1</v>
      </c>
      <c r="I12" s="20">
        <v>0.5</v>
      </c>
      <c r="J12" s="20">
        <v>1</v>
      </c>
      <c r="K12" s="20">
        <v>0.75</v>
      </c>
      <c r="L12" s="20">
        <v>1</v>
      </c>
      <c r="M12" s="20">
        <f t="shared" si="0"/>
        <v>8</v>
      </c>
      <c r="N12" s="21">
        <f t="shared" si="1"/>
        <v>7.984999999999999</v>
      </c>
    </row>
    <row r="13" spans="1:32" ht="12.75">
      <c r="A13" s="19" t="s">
        <v>224</v>
      </c>
      <c r="B13" s="19" t="s">
        <v>8</v>
      </c>
      <c r="C13" s="19" t="s">
        <v>225</v>
      </c>
      <c r="D13" s="20">
        <v>7.7</v>
      </c>
      <c r="E13" s="20">
        <v>1</v>
      </c>
      <c r="F13" s="20">
        <v>0.5</v>
      </c>
      <c r="G13" s="20">
        <v>1.5</v>
      </c>
      <c r="H13" s="20">
        <v>1</v>
      </c>
      <c r="I13" s="20">
        <v>0.75</v>
      </c>
      <c r="J13" s="20">
        <v>1.75</v>
      </c>
      <c r="K13" s="20">
        <v>0.75</v>
      </c>
      <c r="L13" s="20">
        <v>1</v>
      </c>
      <c r="M13" s="20">
        <f t="shared" si="0"/>
        <v>8.25</v>
      </c>
      <c r="N13" s="21">
        <f t="shared" si="1"/>
        <v>7.975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14" s="30" customFormat="1" ht="12.75">
      <c r="A14" s="19" t="s">
        <v>275</v>
      </c>
      <c r="B14" s="19" t="s">
        <v>99</v>
      </c>
      <c r="C14" s="19" t="s">
        <v>111</v>
      </c>
      <c r="D14" s="20">
        <v>8.5</v>
      </c>
      <c r="E14" s="20">
        <v>1</v>
      </c>
      <c r="F14" s="20">
        <v>0.75</v>
      </c>
      <c r="G14" s="20">
        <v>1.75</v>
      </c>
      <c r="H14" s="20">
        <v>0.25</v>
      </c>
      <c r="I14" s="20">
        <v>0.5</v>
      </c>
      <c r="J14" s="20">
        <v>1.5</v>
      </c>
      <c r="K14" s="20">
        <v>0.5</v>
      </c>
      <c r="L14" s="20">
        <v>1</v>
      </c>
      <c r="M14" s="20">
        <f t="shared" si="0"/>
        <v>7.25</v>
      </c>
      <c r="N14" s="21">
        <f t="shared" si="1"/>
        <v>7.875</v>
      </c>
    </row>
    <row r="15" spans="1:14" s="26" customFormat="1" ht="12.75">
      <c r="A15" s="23" t="s">
        <v>101</v>
      </c>
      <c r="B15" s="23" t="s">
        <v>45</v>
      </c>
      <c r="C15" s="23" t="s">
        <v>46</v>
      </c>
      <c r="D15" s="24">
        <v>8.2</v>
      </c>
      <c r="E15" s="24">
        <v>1</v>
      </c>
      <c r="F15" s="24">
        <v>0.5</v>
      </c>
      <c r="G15" s="24">
        <v>1.5</v>
      </c>
      <c r="H15" s="24">
        <v>1</v>
      </c>
      <c r="I15" s="24">
        <v>1</v>
      </c>
      <c r="J15" s="24">
        <v>1.5</v>
      </c>
      <c r="K15" s="24">
        <v>0.5</v>
      </c>
      <c r="L15" s="24">
        <v>0.5</v>
      </c>
      <c r="M15" s="24">
        <f t="shared" si="0"/>
        <v>7.5</v>
      </c>
      <c r="N15" s="25">
        <f t="shared" si="1"/>
        <v>7.85</v>
      </c>
    </row>
    <row r="16" spans="1:14" s="26" customFormat="1" ht="12.75">
      <c r="A16" s="23" t="s">
        <v>381</v>
      </c>
      <c r="B16" s="23" t="s">
        <v>55</v>
      </c>
      <c r="C16" s="23" t="s">
        <v>58</v>
      </c>
      <c r="D16" s="24">
        <v>9.12</v>
      </c>
      <c r="E16" s="24">
        <v>1</v>
      </c>
      <c r="F16" s="24">
        <v>0.5</v>
      </c>
      <c r="G16" s="24">
        <v>1</v>
      </c>
      <c r="H16" s="24">
        <v>0.5</v>
      </c>
      <c r="I16" s="24">
        <v>0.5</v>
      </c>
      <c r="J16" s="24">
        <v>2</v>
      </c>
      <c r="K16" s="24">
        <v>0.25</v>
      </c>
      <c r="L16" s="24">
        <v>0.5</v>
      </c>
      <c r="M16" s="24">
        <f t="shared" si="0"/>
        <v>6.25</v>
      </c>
      <c r="N16" s="25">
        <f t="shared" si="1"/>
        <v>7.685</v>
      </c>
    </row>
    <row r="17" spans="1:14" s="26" customFormat="1" ht="12.75">
      <c r="A17" s="23" t="s">
        <v>201</v>
      </c>
      <c r="B17" s="23" t="s">
        <v>12</v>
      </c>
      <c r="C17" s="23" t="s">
        <v>21</v>
      </c>
      <c r="D17" s="25">
        <v>8.033</v>
      </c>
      <c r="E17" s="24">
        <v>1</v>
      </c>
      <c r="F17" s="24">
        <v>0.75</v>
      </c>
      <c r="G17" s="24">
        <v>1.5</v>
      </c>
      <c r="H17" s="24">
        <v>0.75</v>
      </c>
      <c r="I17" s="24">
        <v>0.75</v>
      </c>
      <c r="J17" s="24">
        <v>1.5</v>
      </c>
      <c r="K17" s="24">
        <v>0.5</v>
      </c>
      <c r="L17" s="24">
        <v>0.5</v>
      </c>
      <c r="M17" s="24">
        <f t="shared" si="0"/>
        <v>7.25</v>
      </c>
      <c r="N17" s="25">
        <f t="shared" si="1"/>
        <v>7.6415</v>
      </c>
    </row>
    <row r="18" spans="1:14" s="16" customFormat="1" ht="12.75">
      <c r="A18" s="6" t="s">
        <v>0</v>
      </c>
      <c r="B18" s="6" t="s">
        <v>39</v>
      </c>
      <c r="C18" s="6" t="s">
        <v>40</v>
      </c>
      <c r="D18" s="5">
        <v>7.24</v>
      </c>
      <c r="E18" s="5">
        <v>1</v>
      </c>
      <c r="F18" s="5">
        <v>0.75</v>
      </c>
      <c r="G18" s="5">
        <v>1.5</v>
      </c>
      <c r="H18" s="5">
        <v>1</v>
      </c>
      <c r="I18" s="5">
        <v>0.75</v>
      </c>
      <c r="J18" s="5">
        <v>1.5</v>
      </c>
      <c r="K18" s="5">
        <v>0.75</v>
      </c>
      <c r="L18" s="5">
        <v>0.75</v>
      </c>
      <c r="M18" s="5">
        <f t="shared" si="0"/>
        <v>8</v>
      </c>
      <c r="N18" s="5">
        <f t="shared" si="1"/>
        <v>7.62</v>
      </c>
    </row>
    <row r="19" spans="1:14" s="16" customFormat="1" ht="25.5">
      <c r="A19" s="11" t="s">
        <v>385</v>
      </c>
      <c r="B19" s="11" t="s">
        <v>52</v>
      </c>
      <c r="C19" s="11" t="s">
        <v>53</v>
      </c>
      <c r="D19" s="5">
        <v>7.4</v>
      </c>
      <c r="E19" s="5">
        <v>1</v>
      </c>
      <c r="F19" s="5">
        <v>1</v>
      </c>
      <c r="G19" s="5">
        <v>1.5</v>
      </c>
      <c r="H19" s="5">
        <v>0.5</v>
      </c>
      <c r="I19" s="5">
        <v>0.5</v>
      </c>
      <c r="J19" s="5">
        <v>1.5</v>
      </c>
      <c r="K19" s="5">
        <v>1</v>
      </c>
      <c r="L19" s="5">
        <v>0.75</v>
      </c>
      <c r="M19" s="5">
        <f t="shared" si="0"/>
        <v>7.75</v>
      </c>
      <c r="N19" s="10">
        <f t="shared" si="1"/>
        <v>7.575</v>
      </c>
    </row>
    <row r="20" spans="1:14" s="16" customFormat="1" ht="12.75">
      <c r="A20" s="6" t="s">
        <v>182</v>
      </c>
      <c r="B20" s="6" t="s">
        <v>3</v>
      </c>
      <c r="C20" s="6"/>
      <c r="D20" s="5">
        <v>9.61</v>
      </c>
      <c r="E20" s="5">
        <v>0.75</v>
      </c>
      <c r="F20" s="5">
        <v>0.25</v>
      </c>
      <c r="G20" s="5">
        <v>1</v>
      </c>
      <c r="H20" s="5">
        <v>1</v>
      </c>
      <c r="I20" s="5">
        <v>0.5</v>
      </c>
      <c r="J20" s="5">
        <v>1.5</v>
      </c>
      <c r="K20" s="5">
        <v>0.25</v>
      </c>
      <c r="L20" s="5">
        <v>0.25</v>
      </c>
      <c r="M20" s="5">
        <f t="shared" si="0"/>
        <v>5.5</v>
      </c>
      <c r="N20" s="10">
        <f t="shared" si="1"/>
        <v>7.555</v>
      </c>
    </row>
    <row r="21" spans="1:14" s="16" customFormat="1" ht="12.75" customHeight="1">
      <c r="A21" s="6" t="s">
        <v>189</v>
      </c>
      <c r="B21" s="6" t="s">
        <v>19</v>
      </c>
      <c r="C21" s="6" t="s">
        <v>190</v>
      </c>
      <c r="D21" s="5">
        <v>7.05</v>
      </c>
      <c r="E21" s="5">
        <v>1</v>
      </c>
      <c r="F21" s="5">
        <v>1</v>
      </c>
      <c r="G21" s="5">
        <v>1</v>
      </c>
      <c r="H21" s="5">
        <v>1</v>
      </c>
      <c r="I21" s="5">
        <v>0.75</v>
      </c>
      <c r="J21" s="5">
        <v>1.5</v>
      </c>
      <c r="K21" s="5">
        <v>0.75</v>
      </c>
      <c r="L21" s="5">
        <v>1</v>
      </c>
      <c r="M21" s="5">
        <f t="shared" si="0"/>
        <v>8</v>
      </c>
      <c r="N21" s="10">
        <f t="shared" si="1"/>
        <v>7.525</v>
      </c>
    </row>
    <row r="22" spans="1:14" s="16" customFormat="1" ht="12.75">
      <c r="A22" s="11" t="s">
        <v>358</v>
      </c>
      <c r="B22" s="6" t="s">
        <v>39</v>
      </c>
      <c r="C22" s="6" t="s">
        <v>59</v>
      </c>
      <c r="D22" s="5">
        <v>8.97</v>
      </c>
      <c r="E22" s="5">
        <v>0.75</v>
      </c>
      <c r="F22" s="5">
        <v>0.75</v>
      </c>
      <c r="G22" s="5">
        <v>1</v>
      </c>
      <c r="H22" s="5">
        <v>1</v>
      </c>
      <c r="I22" s="5">
        <v>0.25</v>
      </c>
      <c r="J22" s="5">
        <v>1.5</v>
      </c>
      <c r="K22" s="5">
        <v>0.25</v>
      </c>
      <c r="L22" s="5">
        <v>0.5</v>
      </c>
      <c r="M22" s="5">
        <f t="shared" si="0"/>
        <v>6</v>
      </c>
      <c r="N22" s="10">
        <f t="shared" si="1"/>
        <v>7.485</v>
      </c>
    </row>
    <row r="23" spans="1:14" s="16" customFormat="1" ht="12.75">
      <c r="A23" s="6" t="s">
        <v>346</v>
      </c>
      <c r="B23" s="6" t="s">
        <v>221</v>
      </c>
      <c r="C23" s="6" t="s">
        <v>222</v>
      </c>
      <c r="D23" s="5">
        <v>8.4</v>
      </c>
      <c r="E23" s="5">
        <v>1</v>
      </c>
      <c r="F23" s="5">
        <v>0.5</v>
      </c>
      <c r="G23" s="5">
        <v>1</v>
      </c>
      <c r="H23" s="5">
        <v>1</v>
      </c>
      <c r="I23" s="5">
        <v>0.75</v>
      </c>
      <c r="J23" s="5">
        <v>1.5</v>
      </c>
      <c r="K23" s="5">
        <v>0.25</v>
      </c>
      <c r="L23" s="5">
        <v>0.5</v>
      </c>
      <c r="M23" s="5">
        <f t="shared" si="0"/>
        <v>6.5</v>
      </c>
      <c r="N23" s="5">
        <f t="shared" si="1"/>
        <v>7.45</v>
      </c>
    </row>
    <row r="24" spans="1:14" s="16" customFormat="1" ht="12.75">
      <c r="A24" s="6" t="s">
        <v>193</v>
      </c>
      <c r="B24" s="6" t="s">
        <v>19</v>
      </c>
      <c r="C24" s="6" t="s">
        <v>44</v>
      </c>
      <c r="D24" s="10">
        <v>8.566</v>
      </c>
      <c r="E24" s="5">
        <v>1.5</v>
      </c>
      <c r="F24" s="5">
        <v>0.5</v>
      </c>
      <c r="G24" s="5">
        <v>1</v>
      </c>
      <c r="H24" s="5">
        <v>0.75</v>
      </c>
      <c r="I24" s="5">
        <v>0.25</v>
      </c>
      <c r="J24" s="5">
        <v>1.5</v>
      </c>
      <c r="K24" s="5">
        <v>0.25</v>
      </c>
      <c r="L24" s="5">
        <v>0.5</v>
      </c>
      <c r="M24" s="5">
        <f t="shared" si="0"/>
        <v>6.25</v>
      </c>
      <c r="N24" s="10">
        <f t="shared" si="1"/>
        <v>7.408</v>
      </c>
    </row>
    <row r="25" spans="1:14" s="26" customFormat="1" ht="12.75">
      <c r="A25" s="6" t="s">
        <v>233</v>
      </c>
      <c r="B25" s="6" t="s">
        <v>50</v>
      </c>
      <c r="C25" s="6" t="s">
        <v>51</v>
      </c>
      <c r="D25" s="5">
        <v>8.04</v>
      </c>
      <c r="E25" s="5">
        <v>0.75</v>
      </c>
      <c r="F25" s="5">
        <v>1</v>
      </c>
      <c r="G25" s="5">
        <v>1.5</v>
      </c>
      <c r="H25" s="5">
        <v>0.75</v>
      </c>
      <c r="I25" s="5">
        <v>0.5</v>
      </c>
      <c r="J25" s="5">
        <v>0.75</v>
      </c>
      <c r="K25" s="5">
        <v>0.75</v>
      </c>
      <c r="L25" s="5">
        <v>0.75</v>
      </c>
      <c r="M25" s="5">
        <f t="shared" si="0"/>
        <v>6.75</v>
      </c>
      <c r="N25" s="10">
        <f t="shared" si="1"/>
        <v>7.395</v>
      </c>
    </row>
    <row r="26" spans="1:77" ht="12.75">
      <c r="A26" s="6" t="s">
        <v>204</v>
      </c>
      <c r="B26" s="6" t="s">
        <v>120</v>
      </c>
      <c r="C26" s="6" t="s">
        <v>237</v>
      </c>
      <c r="D26" s="5">
        <v>7</v>
      </c>
      <c r="E26" s="5">
        <v>0.75</v>
      </c>
      <c r="F26" s="5">
        <v>1</v>
      </c>
      <c r="G26" s="5">
        <v>1.5</v>
      </c>
      <c r="H26" s="5">
        <v>1</v>
      </c>
      <c r="I26" s="5">
        <v>0.75</v>
      </c>
      <c r="J26" s="5">
        <v>1</v>
      </c>
      <c r="K26" s="5">
        <v>1</v>
      </c>
      <c r="L26" s="5">
        <v>0.75</v>
      </c>
      <c r="M26" s="5">
        <f t="shared" si="0"/>
        <v>7.75</v>
      </c>
      <c r="N26" s="10">
        <f t="shared" si="1"/>
        <v>7.375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</row>
    <row r="27" spans="1:77" ht="12.75">
      <c r="A27" s="6" t="s">
        <v>179</v>
      </c>
      <c r="B27" s="6" t="s">
        <v>3</v>
      </c>
      <c r="C27" s="6"/>
      <c r="D27" s="10">
        <v>8.725</v>
      </c>
      <c r="E27" s="5">
        <v>0.75</v>
      </c>
      <c r="F27" s="5">
        <v>0.5</v>
      </c>
      <c r="G27" s="5">
        <v>1</v>
      </c>
      <c r="H27" s="5">
        <v>0.25</v>
      </c>
      <c r="I27" s="5">
        <v>0.5</v>
      </c>
      <c r="J27" s="5">
        <v>1.5</v>
      </c>
      <c r="K27" s="5">
        <v>0.75</v>
      </c>
      <c r="L27" s="5">
        <v>0.75</v>
      </c>
      <c r="M27" s="5">
        <f t="shared" si="0"/>
        <v>6</v>
      </c>
      <c r="N27" s="10">
        <f t="shared" si="1"/>
        <v>7.3625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</row>
    <row r="28" spans="1:77" ht="12.75">
      <c r="A28" s="6" t="s">
        <v>184</v>
      </c>
      <c r="B28" s="6" t="s">
        <v>39</v>
      </c>
      <c r="C28" s="6" t="s">
        <v>185</v>
      </c>
      <c r="D28" s="5">
        <v>8.2</v>
      </c>
      <c r="E28" s="5">
        <v>1</v>
      </c>
      <c r="F28" s="5">
        <v>1</v>
      </c>
      <c r="G28" s="5">
        <v>1</v>
      </c>
      <c r="H28" s="5">
        <v>1</v>
      </c>
      <c r="I28" s="5">
        <v>0.5</v>
      </c>
      <c r="J28" s="5">
        <v>0.75</v>
      </c>
      <c r="K28" s="5">
        <v>0.5</v>
      </c>
      <c r="L28" s="5">
        <v>0.75</v>
      </c>
      <c r="M28" s="5">
        <f t="shared" si="0"/>
        <v>6.5</v>
      </c>
      <c r="N28" s="10">
        <f t="shared" si="1"/>
        <v>7.35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</row>
    <row r="29" spans="1:77" ht="12.75">
      <c r="A29" s="6" t="s">
        <v>205</v>
      </c>
      <c r="B29" s="6" t="s">
        <v>33</v>
      </c>
      <c r="C29" s="6" t="s">
        <v>34</v>
      </c>
      <c r="D29" s="10">
        <v>7.175</v>
      </c>
      <c r="E29" s="5">
        <v>1</v>
      </c>
      <c r="F29" s="5">
        <v>0.5</v>
      </c>
      <c r="G29" s="5">
        <v>1.5</v>
      </c>
      <c r="H29" s="5">
        <v>0.25</v>
      </c>
      <c r="I29" s="5">
        <v>1</v>
      </c>
      <c r="J29" s="5">
        <v>1.5</v>
      </c>
      <c r="K29" s="5">
        <v>1</v>
      </c>
      <c r="L29" s="5">
        <v>0.75</v>
      </c>
      <c r="M29" s="5">
        <f t="shared" si="0"/>
        <v>7.5</v>
      </c>
      <c r="N29" s="10">
        <f t="shared" si="1"/>
        <v>7.3375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</row>
    <row r="30" spans="1:77" ht="12.75">
      <c r="A30" s="6" t="s">
        <v>359</v>
      </c>
      <c r="B30" s="6" t="s">
        <v>360</v>
      </c>
      <c r="C30" s="6"/>
      <c r="D30" s="5">
        <v>8.65</v>
      </c>
      <c r="E30" s="5">
        <v>0.5</v>
      </c>
      <c r="F30" s="5">
        <v>0.75</v>
      </c>
      <c r="G30" s="5">
        <v>1.25</v>
      </c>
      <c r="H30" s="5">
        <v>1</v>
      </c>
      <c r="I30" s="5">
        <v>0.25</v>
      </c>
      <c r="J30" s="5">
        <v>1</v>
      </c>
      <c r="K30" s="5">
        <v>0.5</v>
      </c>
      <c r="L30" s="5">
        <v>0.75</v>
      </c>
      <c r="M30" s="5">
        <f t="shared" si="0"/>
        <v>6</v>
      </c>
      <c r="N30" s="10">
        <f t="shared" si="1"/>
        <v>7.325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</row>
    <row r="31" spans="1:77" ht="12.75">
      <c r="A31" s="6" t="s">
        <v>85</v>
      </c>
      <c r="B31" s="6" t="s">
        <v>5</v>
      </c>
      <c r="C31" s="6" t="s">
        <v>13</v>
      </c>
      <c r="D31" s="5">
        <v>8.65</v>
      </c>
      <c r="E31" s="5">
        <v>1</v>
      </c>
      <c r="F31" s="5">
        <v>0.5</v>
      </c>
      <c r="G31" s="5">
        <v>1</v>
      </c>
      <c r="H31" s="5">
        <v>0.75</v>
      </c>
      <c r="I31" s="5">
        <v>0.25</v>
      </c>
      <c r="J31" s="5">
        <v>1.5</v>
      </c>
      <c r="K31" s="5">
        <v>0.5</v>
      </c>
      <c r="L31" s="5">
        <v>0.75</v>
      </c>
      <c r="M31" s="5">
        <f t="shared" si="0"/>
        <v>6.25</v>
      </c>
      <c r="N31" s="5">
        <f t="shared" si="1"/>
        <v>7.45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</row>
    <row r="32" spans="1:77" ht="12.75">
      <c r="A32" s="6" t="s">
        <v>92</v>
      </c>
      <c r="B32" s="6" t="s">
        <v>8</v>
      </c>
      <c r="C32" s="6" t="s">
        <v>47</v>
      </c>
      <c r="D32" s="5">
        <v>7.82</v>
      </c>
      <c r="E32" s="5">
        <v>1</v>
      </c>
      <c r="F32" s="5">
        <v>0.75</v>
      </c>
      <c r="G32" s="5">
        <v>1</v>
      </c>
      <c r="H32" s="5">
        <v>1</v>
      </c>
      <c r="I32" s="5">
        <v>0.5</v>
      </c>
      <c r="J32" s="5">
        <v>1</v>
      </c>
      <c r="K32" s="5">
        <v>0.75</v>
      </c>
      <c r="L32" s="5">
        <v>0.75</v>
      </c>
      <c r="M32" s="5">
        <f t="shared" si="0"/>
        <v>6.75</v>
      </c>
      <c r="N32" s="10">
        <f t="shared" si="1"/>
        <v>7.285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</row>
    <row r="33" spans="1:77" ht="12.75" customHeight="1">
      <c r="A33" s="6" t="s">
        <v>67</v>
      </c>
      <c r="B33" s="6" t="s">
        <v>55</v>
      </c>
      <c r="C33" s="6" t="s">
        <v>58</v>
      </c>
      <c r="D33" s="5">
        <v>7.42</v>
      </c>
      <c r="E33" s="5">
        <v>0.75</v>
      </c>
      <c r="F33" s="5">
        <v>0.1</v>
      </c>
      <c r="G33" s="5">
        <v>1.5</v>
      </c>
      <c r="H33" s="5">
        <v>0.75</v>
      </c>
      <c r="I33" s="5">
        <v>0.75</v>
      </c>
      <c r="J33" s="5">
        <v>1.75</v>
      </c>
      <c r="K33" s="5">
        <v>0.75</v>
      </c>
      <c r="L33" s="5">
        <v>0.75</v>
      </c>
      <c r="M33" s="5">
        <f t="shared" si="0"/>
        <v>7.1</v>
      </c>
      <c r="N33" s="5">
        <f t="shared" si="1"/>
        <v>7.26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</row>
    <row r="34" spans="1:77" ht="12.75">
      <c r="A34" s="6" t="s">
        <v>210</v>
      </c>
      <c r="B34" s="6" t="s">
        <v>39</v>
      </c>
      <c r="C34" s="6" t="s">
        <v>40</v>
      </c>
      <c r="D34" s="5">
        <v>8.65</v>
      </c>
      <c r="E34" s="5">
        <v>0.75</v>
      </c>
      <c r="F34" s="5">
        <v>0.5</v>
      </c>
      <c r="G34" s="5">
        <v>1</v>
      </c>
      <c r="H34" s="5">
        <v>1</v>
      </c>
      <c r="I34" s="5">
        <v>0.5</v>
      </c>
      <c r="J34" s="5">
        <v>1</v>
      </c>
      <c r="K34" s="5">
        <v>0.5</v>
      </c>
      <c r="L34" s="5">
        <v>0.5</v>
      </c>
      <c r="M34" s="5">
        <f aca="true" t="shared" si="2" ref="M34:M65">SUM(E34:L34)</f>
        <v>5.75</v>
      </c>
      <c r="N34" s="5">
        <f aca="true" t="shared" si="3" ref="N34:N65">(D34+M34)/2</f>
        <v>7.2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</row>
    <row r="35" spans="1:77" ht="12.75">
      <c r="A35" s="6" t="s">
        <v>150</v>
      </c>
      <c r="B35" s="6" t="s">
        <v>151</v>
      </c>
      <c r="C35" s="6" t="s">
        <v>152</v>
      </c>
      <c r="D35" s="5">
        <v>8.15</v>
      </c>
      <c r="E35" s="5">
        <v>1</v>
      </c>
      <c r="F35" s="5">
        <v>0.5</v>
      </c>
      <c r="G35" s="5">
        <v>0.75</v>
      </c>
      <c r="H35" s="5">
        <v>1</v>
      </c>
      <c r="I35" s="5">
        <v>0.5</v>
      </c>
      <c r="J35" s="5">
        <v>1</v>
      </c>
      <c r="K35" s="5">
        <v>1</v>
      </c>
      <c r="L35" s="5">
        <v>0.5</v>
      </c>
      <c r="M35" s="5">
        <f t="shared" si="2"/>
        <v>6.25</v>
      </c>
      <c r="N35" s="5">
        <f t="shared" si="3"/>
        <v>7.2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</row>
    <row r="36" spans="1:77" s="15" customFormat="1" ht="12.75">
      <c r="A36" s="6" t="s">
        <v>280</v>
      </c>
      <c r="B36" s="6" t="s">
        <v>281</v>
      </c>
      <c r="C36" s="6" t="s">
        <v>282</v>
      </c>
      <c r="D36" s="5">
        <v>8.15</v>
      </c>
      <c r="E36" s="5">
        <v>0.75</v>
      </c>
      <c r="F36" s="5">
        <v>0.75</v>
      </c>
      <c r="G36" s="5">
        <v>1</v>
      </c>
      <c r="H36" s="5">
        <v>1</v>
      </c>
      <c r="I36" s="5">
        <v>0.5</v>
      </c>
      <c r="J36" s="5">
        <v>1</v>
      </c>
      <c r="K36" s="5">
        <v>0.5</v>
      </c>
      <c r="L36" s="5">
        <v>0.75</v>
      </c>
      <c r="M36" s="5">
        <f t="shared" si="2"/>
        <v>6.25</v>
      </c>
      <c r="N36" s="5">
        <f t="shared" si="3"/>
        <v>7.2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</row>
    <row r="37" spans="1:77" ht="12.75">
      <c r="A37" s="6" t="s">
        <v>207</v>
      </c>
      <c r="B37" s="6" t="s">
        <v>39</v>
      </c>
      <c r="C37" s="6" t="s">
        <v>40</v>
      </c>
      <c r="D37" s="10">
        <v>8.825</v>
      </c>
      <c r="E37" s="5">
        <v>1</v>
      </c>
      <c r="F37" s="5">
        <v>0.5</v>
      </c>
      <c r="G37" s="5">
        <v>0.75</v>
      </c>
      <c r="H37" s="5">
        <v>0.5</v>
      </c>
      <c r="I37" s="5">
        <v>0.5</v>
      </c>
      <c r="J37" s="5">
        <v>1</v>
      </c>
      <c r="K37" s="5">
        <v>0.75</v>
      </c>
      <c r="L37" s="5">
        <v>0.5</v>
      </c>
      <c r="M37" s="5">
        <f t="shared" si="2"/>
        <v>5.5</v>
      </c>
      <c r="N37" s="10">
        <f t="shared" si="3"/>
        <v>7.1625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</row>
    <row r="38" spans="1:77" ht="12.75">
      <c r="A38" s="6" t="s">
        <v>22</v>
      </c>
      <c r="B38" s="6" t="s">
        <v>7</v>
      </c>
      <c r="C38" s="6" t="s">
        <v>14</v>
      </c>
      <c r="D38" s="5">
        <v>9</v>
      </c>
      <c r="E38" s="5">
        <v>1</v>
      </c>
      <c r="F38" s="5">
        <v>0.5</v>
      </c>
      <c r="G38" s="5">
        <v>1</v>
      </c>
      <c r="H38" s="5">
        <v>0.5</v>
      </c>
      <c r="I38" s="5">
        <v>0.25</v>
      </c>
      <c r="J38" s="5">
        <v>1</v>
      </c>
      <c r="K38" s="5">
        <v>0.5</v>
      </c>
      <c r="L38" s="5">
        <v>0.5</v>
      </c>
      <c r="M38" s="5">
        <f t="shared" si="2"/>
        <v>5.25</v>
      </c>
      <c r="N38" s="10">
        <f t="shared" si="3"/>
        <v>7.125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1:77" ht="12.75">
      <c r="A39" s="6" t="s">
        <v>98</v>
      </c>
      <c r="B39" s="6" t="s">
        <v>99</v>
      </c>
      <c r="C39" s="6" t="s">
        <v>100</v>
      </c>
      <c r="D39" s="5">
        <v>8.42</v>
      </c>
      <c r="E39" s="5">
        <v>1</v>
      </c>
      <c r="F39" s="5">
        <v>0.5</v>
      </c>
      <c r="G39" s="5">
        <v>0.75</v>
      </c>
      <c r="H39" s="5">
        <v>1</v>
      </c>
      <c r="I39" s="5">
        <v>0.5</v>
      </c>
      <c r="J39" s="5">
        <v>1</v>
      </c>
      <c r="K39" s="5">
        <v>0.5</v>
      </c>
      <c r="L39" s="5">
        <v>0.5</v>
      </c>
      <c r="M39" s="5">
        <f t="shared" si="2"/>
        <v>5.75</v>
      </c>
      <c r="N39" s="10">
        <f t="shared" si="3"/>
        <v>7.085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</row>
    <row r="40" spans="1:77" ht="12.75">
      <c r="A40" s="6" t="s">
        <v>226</v>
      </c>
      <c r="B40" s="6" t="s">
        <v>10</v>
      </c>
      <c r="C40" s="6" t="s">
        <v>114</v>
      </c>
      <c r="D40" s="10">
        <v>7.091</v>
      </c>
      <c r="E40" s="5">
        <v>1</v>
      </c>
      <c r="F40" s="5">
        <v>0.75</v>
      </c>
      <c r="G40" s="5">
        <v>1</v>
      </c>
      <c r="H40" s="5">
        <v>1</v>
      </c>
      <c r="I40" s="5">
        <v>0.75</v>
      </c>
      <c r="J40" s="5">
        <v>1.25</v>
      </c>
      <c r="K40" s="5">
        <v>0.5</v>
      </c>
      <c r="L40" s="5">
        <v>0.75</v>
      </c>
      <c r="M40" s="5">
        <f t="shared" si="2"/>
        <v>7</v>
      </c>
      <c r="N40" s="10">
        <f t="shared" si="3"/>
        <v>7.0455000000000005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</row>
    <row r="41" spans="1:77" ht="12.75">
      <c r="A41" s="6" t="s">
        <v>175</v>
      </c>
      <c r="B41" s="6" t="s">
        <v>39</v>
      </c>
      <c r="C41" s="6" t="s">
        <v>176</v>
      </c>
      <c r="D41" s="10">
        <v>8.025</v>
      </c>
      <c r="E41" s="5">
        <v>0.75</v>
      </c>
      <c r="F41" s="5">
        <v>0.5</v>
      </c>
      <c r="G41" s="5">
        <v>1</v>
      </c>
      <c r="H41" s="5">
        <v>1</v>
      </c>
      <c r="I41" s="5">
        <v>0.75</v>
      </c>
      <c r="J41" s="5">
        <v>1</v>
      </c>
      <c r="K41" s="5">
        <v>0.5</v>
      </c>
      <c r="L41" s="5">
        <v>0.5</v>
      </c>
      <c r="M41" s="5">
        <f t="shared" si="2"/>
        <v>6</v>
      </c>
      <c r="N41" s="10">
        <f t="shared" si="3"/>
        <v>7.0125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</row>
    <row r="42" spans="1:77" ht="12.75">
      <c r="A42" s="6" t="s">
        <v>276</v>
      </c>
      <c r="B42" s="6" t="s">
        <v>96</v>
      </c>
      <c r="C42" s="6" t="s">
        <v>277</v>
      </c>
      <c r="D42" s="5">
        <v>8.25</v>
      </c>
      <c r="E42" s="5">
        <v>0.5</v>
      </c>
      <c r="F42" s="5">
        <v>0.25</v>
      </c>
      <c r="G42" s="5">
        <v>1</v>
      </c>
      <c r="H42" s="5">
        <v>1</v>
      </c>
      <c r="I42" s="5">
        <v>0.25</v>
      </c>
      <c r="J42" s="5">
        <v>1.5</v>
      </c>
      <c r="K42" s="5">
        <v>1</v>
      </c>
      <c r="L42" s="5">
        <v>0.25</v>
      </c>
      <c r="M42" s="5">
        <f t="shared" si="2"/>
        <v>5.75</v>
      </c>
      <c r="N42" s="5">
        <f t="shared" si="3"/>
        <v>7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</row>
    <row r="43" spans="1:77" ht="12.75">
      <c r="A43" s="6" t="s">
        <v>305</v>
      </c>
      <c r="B43" s="6" t="s">
        <v>45</v>
      </c>
      <c r="C43" s="6" t="s">
        <v>306</v>
      </c>
      <c r="D43" s="5">
        <v>8.25</v>
      </c>
      <c r="E43" s="5">
        <v>0.5</v>
      </c>
      <c r="F43" s="5">
        <v>0.5</v>
      </c>
      <c r="G43" s="5">
        <v>1</v>
      </c>
      <c r="H43" s="5">
        <v>0.75</v>
      </c>
      <c r="I43" s="5">
        <v>0.5</v>
      </c>
      <c r="J43" s="5">
        <v>1</v>
      </c>
      <c r="K43" s="5">
        <v>0.75</v>
      </c>
      <c r="L43" s="5">
        <v>0.75</v>
      </c>
      <c r="M43" s="5">
        <f t="shared" si="2"/>
        <v>5.75</v>
      </c>
      <c r="N43" s="5">
        <f t="shared" si="3"/>
        <v>7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</row>
    <row r="44" spans="1:77" s="9" customFormat="1" ht="12.75">
      <c r="A44" s="6" t="s">
        <v>216</v>
      </c>
      <c r="B44" s="6" t="s">
        <v>3</v>
      </c>
      <c r="C44" s="6"/>
      <c r="D44" s="5">
        <v>8.5</v>
      </c>
      <c r="E44" s="5">
        <v>0.75</v>
      </c>
      <c r="F44" s="5">
        <v>0.75</v>
      </c>
      <c r="G44" s="5">
        <v>1.25</v>
      </c>
      <c r="H44" s="5">
        <v>0.5</v>
      </c>
      <c r="I44" s="5">
        <v>0.25</v>
      </c>
      <c r="J44" s="5">
        <v>1</v>
      </c>
      <c r="K44" s="5">
        <v>0.5</v>
      </c>
      <c r="L44" s="5">
        <v>0.5</v>
      </c>
      <c r="M44" s="5">
        <f t="shared" si="2"/>
        <v>5.5</v>
      </c>
      <c r="N44" s="5">
        <f t="shared" si="3"/>
        <v>7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</row>
    <row r="45" spans="1:77" ht="12.75">
      <c r="A45" s="6" t="s">
        <v>106</v>
      </c>
      <c r="B45" s="6" t="s">
        <v>36</v>
      </c>
      <c r="C45" s="6" t="s">
        <v>37</v>
      </c>
      <c r="D45" s="5">
        <v>7.71</v>
      </c>
      <c r="E45" s="5">
        <v>0.5</v>
      </c>
      <c r="F45" s="5">
        <v>0.5</v>
      </c>
      <c r="G45" s="5">
        <v>1</v>
      </c>
      <c r="H45" s="5">
        <v>1</v>
      </c>
      <c r="I45" s="5">
        <v>1.5</v>
      </c>
      <c r="J45" s="5">
        <v>1</v>
      </c>
      <c r="K45" s="5">
        <v>0.25</v>
      </c>
      <c r="L45" s="5">
        <v>0.5</v>
      </c>
      <c r="M45" s="5">
        <f t="shared" si="2"/>
        <v>6.25</v>
      </c>
      <c r="N45" s="10">
        <f t="shared" si="3"/>
        <v>6.98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</row>
    <row r="46" spans="1:77" ht="12.75">
      <c r="A46" s="6" t="s">
        <v>316</v>
      </c>
      <c r="B46" s="6" t="s">
        <v>148</v>
      </c>
      <c r="C46" s="6" t="s">
        <v>149</v>
      </c>
      <c r="D46" s="5">
        <v>8.42</v>
      </c>
      <c r="E46" s="5">
        <v>1</v>
      </c>
      <c r="F46" s="5">
        <v>0.75</v>
      </c>
      <c r="G46" s="5">
        <v>0.5</v>
      </c>
      <c r="H46" s="5">
        <v>0.5</v>
      </c>
      <c r="I46" s="5">
        <v>0.75</v>
      </c>
      <c r="J46" s="5">
        <v>1</v>
      </c>
      <c r="K46" s="5">
        <v>0.25</v>
      </c>
      <c r="L46" s="5">
        <v>0.74</v>
      </c>
      <c r="M46" s="5">
        <f t="shared" si="2"/>
        <v>5.49</v>
      </c>
      <c r="N46" s="10">
        <f t="shared" si="3"/>
        <v>6.955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</row>
    <row r="47" spans="1:77" ht="12.75">
      <c r="A47" s="6" t="s">
        <v>180</v>
      </c>
      <c r="B47" s="6" t="s">
        <v>28</v>
      </c>
      <c r="C47" s="6" t="s">
        <v>29</v>
      </c>
      <c r="D47" s="5">
        <v>8.09</v>
      </c>
      <c r="E47" s="5">
        <v>0.75</v>
      </c>
      <c r="F47" s="5">
        <v>0.25</v>
      </c>
      <c r="G47" s="5">
        <v>1</v>
      </c>
      <c r="H47" s="5">
        <v>0.75</v>
      </c>
      <c r="I47" s="5">
        <v>0.5</v>
      </c>
      <c r="J47" s="5">
        <v>1.5</v>
      </c>
      <c r="K47" s="5">
        <v>0.5</v>
      </c>
      <c r="L47" s="5">
        <v>0.5</v>
      </c>
      <c r="M47" s="5">
        <f t="shared" si="2"/>
        <v>5.75</v>
      </c>
      <c r="N47" s="5">
        <f t="shared" si="3"/>
        <v>6.92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</row>
    <row r="48" spans="1:77" ht="12.75">
      <c r="A48" s="6" t="s">
        <v>296</v>
      </c>
      <c r="B48" s="6" t="s">
        <v>115</v>
      </c>
      <c r="C48" s="6" t="s">
        <v>297</v>
      </c>
      <c r="D48" s="5">
        <v>8.53</v>
      </c>
      <c r="E48" s="5">
        <v>0.5</v>
      </c>
      <c r="F48" s="5">
        <v>0.5</v>
      </c>
      <c r="G48" s="5">
        <v>1</v>
      </c>
      <c r="H48" s="5">
        <v>1</v>
      </c>
      <c r="I48" s="5">
        <v>0.5</v>
      </c>
      <c r="J48" s="5">
        <v>1</v>
      </c>
      <c r="K48" s="5">
        <v>0.25</v>
      </c>
      <c r="L48" s="5">
        <v>0.5</v>
      </c>
      <c r="M48" s="5">
        <f t="shared" si="2"/>
        <v>5.25</v>
      </c>
      <c r="N48" s="10">
        <f t="shared" si="3"/>
        <v>6.89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</row>
    <row r="49" spans="1:77" ht="12.75">
      <c r="A49" s="6" t="s">
        <v>197</v>
      </c>
      <c r="B49" s="6" t="s">
        <v>33</v>
      </c>
      <c r="C49" s="6" t="s">
        <v>198</v>
      </c>
      <c r="D49" s="5">
        <v>8.7</v>
      </c>
      <c r="E49" s="5">
        <v>0.75</v>
      </c>
      <c r="F49" s="5">
        <v>0.5</v>
      </c>
      <c r="G49" s="5">
        <v>0.5</v>
      </c>
      <c r="H49" s="5">
        <v>0.75</v>
      </c>
      <c r="I49" s="5">
        <v>0.5</v>
      </c>
      <c r="J49" s="5">
        <v>1</v>
      </c>
      <c r="K49" s="5">
        <v>0.5</v>
      </c>
      <c r="L49" s="5">
        <v>0.5</v>
      </c>
      <c r="M49" s="5">
        <f t="shared" si="2"/>
        <v>5</v>
      </c>
      <c r="N49" s="5">
        <f t="shared" si="3"/>
        <v>6.85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</row>
    <row r="50" spans="1:77" ht="12.75">
      <c r="A50" s="6" t="s">
        <v>280</v>
      </c>
      <c r="B50" s="6" t="s">
        <v>33</v>
      </c>
      <c r="C50" s="6" t="s">
        <v>318</v>
      </c>
      <c r="D50" s="5">
        <v>8.7</v>
      </c>
      <c r="E50" s="5">
        <v>0.5</v>
      </c>
      <c r="F50" s="5">
        <v>0.5</v>
      </c>
      <c r="G50" s="5">
        <v>0.75</v>
      </c>
      <c r="H50" s="5">
        <v>0.75</v>
      </c>
      <c r="I50" s="5">
        <v>0.5</v>
      </c>
      <c r="J50" s="5">
        <v>1.5</v>
      </c>
      <c r="K50" s="5">
        <v>0.25</v>
      </c>
      <c r="L50" s="5">
        <v>0.25</v>
      </c>
      <c r="M50" s="5">
        <f t="shared" si="2"/>
        <v>5</v>
      </c>
      <c r="N50" s="5">
        <f t="shared" si="3"/>
        <v>6.85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</row>
    <row r="51" spans="1:77" ht="12.75">
      <c r="A51" s="6" t="s">
        <v>253</v>
      </c>
      <c r="B51" s="6" t="s">
        <v>3</v>
      </c>
      <c r="C51" s="6"/>
      <c r="D51" s="5">
        <v>8.38</v>
      </c>
      <c r="E51" s="5">
        <v>0.5</v>
      </c>
      <c r="F51" s="5">
        <v>0.5</v>
      </c>
      <c r="G51" s="5">
        <v>1</v>
      </c>
      <c r="H51" s="5">
        <v>1</v>
      </c>
      <c r="I51" s="5">
        <v>0.75</v>
      </c>
      <c r="J51" s="5">
        <v>1</v>
      </c>
      <c r="K51" s="5">
        <v>0.25</v>
      </c>
      <c r="L51" s="5">
        <v>0.25</v>
      </c>
      <c r="M51" s="5">
        <f t="shared" si="2"/>
        <v>5.25</v>
      </c>
      <c r="N51" s="10">
        <f t="shared" si="3"/>
        <v>6.815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</row>
    <row r="52" spans="1:77" ht="12.75">
      <c r="A52" s="6" t="s">
        <v>243</v>
      </c>
      <c r="B52" s="6" t="s">
        <v>115</v>
      </c>
      <c r="C52" s="6" t="s">
        <v>244</v>
      </c>
      <c r="D52" s="5">
        <v>8.59</v>
      </c>
      <c r="E52" s="5">
        <v>0.75</v>
      </c>
      <c r="F52" s="5">
        <v>1</v>
      </c>
      <c r="G52" s="5">
        <v>1</v>
      </c>
      <c r="H52" s="5">
        <v>0.5</v>
      </c>
      <c r="I52" s="5">
        <v>0.25</v>
      </c>
      <c r="J52" s="5">
        <v>1</v>
      </c>
      <c r="K52" s="5">
        <v>0.25</v>
      </c>
      <c r="L52" s="5">
        <v>0.25</v>
      </c>
      <c r="M52" s="5">
        <f t="shared" si="2"/>
        <v>5</v>
      </c>
      <c r="N52" s="10">
        <f t="shared" si="3"/>
        <v>6.795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</row>
    <row r="53" spans="1:77" ht="12.75">
      <c r="A53" s="6" t="s">
        <v>147</v>
      </c>
      <c r="B53" s="6" t="s">
        <v>148</v>
      </c>
      <c r="C53" s="6" t="s">
        <v>149</v>
      </c>
      <c r="D53" s="5">
        <v>9</v>
      </c>
      <c r="E53" s="5">
        <v>0.5</v>
      </c>
      <c r="F53" s="5">
        <v>0.25</v>
      </c>
      <c r="G53" s="5">
        <v>1</v>
      </c>
      <c r="H53" s="5">
        <v>1</v>
      </c>
      <c r="I53" s="5">
        <v>0.25</v>
      </c>
      <c r="J53" s="5">
        <v>1</v>
      </c>
      <c r="K53" s="5">
        <v>0.25</v>
      </c>
      <c r="L53" s="5">
        <v>0.25</v>
      </c>
      <c r="M53" s="5">
        <f t="shared" si="2"/>
        <v>4.5</v>
      </c>
      <c r="N53" s="5">
        <f t="shared" si="3"/>
        <v>6.75</v>
      </c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</row>
    <row r="54" spans="1:77" ht="12.75">
      <c r="A54" s="6" t="s">
        <v>211</v>
      </c>
      <c r="B54" s="6" t="s">
        <v>9</v>
      </c>
      <c r="C54" s="6" t="s">
        <v>212</v>
      </c>
      <c r="D54" s="10">
        <v>8.225</v>
      </c>
      <c r="E54" s="5">
        <v>0.5</v>
      </c>
      <c r="F54" s="5">
        <v>0.25</v>
      </c>
      <c r="G54" s="5">
        <v>1</v>
      </c>
      <c r="H54" s="5">
        <v>0.75</v>
      </c>
      <c r="I54" s="5">
        <v>0.25</v>
      </c>
      <c r="J54" s="5">
        <v>1.5</v>
      </c>
      <c r="K54" s="5">
        <v>0.5</v>
      </c>
      <c r="L54" s="5">
        <v>0.5</v>
      </c>
      <c r="M54" s="5">
        <f t="shared" si="2"/>
        <v>5.25</v>
      </c>
      <c r="N54" s="10">
        <f t="shared" si="3"/>
        <v>6.7375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</row>
    <row r="55" spans="1:77" ht="12.75">
      <c r="A55" s="6" t="s">
        <v>73</v>
      </c>
      <c r="B55" s="6" t="s">
        <v>48</v>
      </c>
      <c r="C55" s="6" t="s">
        <v>49</v>
      </c>
      <c r="D55" s="5">
        <v>8.42</v>
      </c>
      <c r="E55" s="5">
        <v>0.75</v>
      </c>
      <c r="F55" s="5">
        <v>0.25</v>
      </c>
      <c r="G55" s="5">
        <v>0.75</v>
      </c>
      <c r="H55" s="5">
        <v>0.5</v>
      </c>
      <c r="I55" s="5">
        <v>0.5</v>
      </c>
      <c r="J55" s="5">
        <v>1.5</v>
      </c>
      <c r="K55" s="5">
        <v>0.5</v>
      </c>
      <c r="L55" s="5">
        <v>0.25</v>
      </c>
      <c r="M55" s="5">
        <f t="shared" si="2"/>
        <v>5</v>
      </c>
      <c r="N55" s="5">
        <f t="shared" si="3"/>
        <v>6.71</v>
      </c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</row>
    <row r="56" spans="1:77" ht="12.75">
      <c r="A56" s="6" t="s">
        <v>129</v>
      </c>
      <c r="B56" s="6" t="s">
        <v>3</v>
      </c>
      <c r="C56" s="6"/>
      <c r="D56" s="5">
        <v>8.15</v>
      </c>
      <c r="E56" s="5">
        <v>0.5</v>
      </c>
      <c r="F56" s="5">
        <v>0.75</v>
      </c>
      <c r="G56" s="5">
        <v>1.25</v>
      </c>
      <c r="H56" s="5">
        <v>0.5</v>
      </c>
      <c r="I56" s="5">
        <v>0.25</v>
      </c>
      <c r="J56" s="5">
        <v>1</v>
      </c>
      <c r="K56" s="5">
        <v>0.5</v>
      </c>
      <c r="L56" s="5">
        <v>0.5</v>
      </c>
      <c r="M56" s="5">
        <f t="shared" si="2"/>
        <v>5.25</v>
      </c>
      <c r="N56" s="5">
        <f t="shared" si="3"/>
        <v>6.7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</row>
    <row r="57" spans="1:77" ht="12.75">
      <c r="A57" s="6" t="s">
        <v>254</v>
      </c>
      <c r="B57" s="6" t="s">
        <v>48</v>
      </c>
      <c r="C57" s="6" t="s">
        <v>255</v>
      </c>
      <c r="D57" s="10">
        <v>7.925</v>
      </c>
      <c r="E57" s="5">
        <v>1</v>
      </c>
      <c r="F57" s="5">
        <v>0.25</v>
      </c>
      <c r="G57" s="5">
        <v>1</v>
      </c>
      <c r="H57" s="5">
        <v>1</v>
      </c>
      <c r="I57" s="5">
        <v>0.1</v>
      </c>
      <c r="J57" s="5">
        <v>1.5</v>
      </c>
      <c r="K57" s="5">
        <v>0.25</v>
      </c>
      <c r="L57" s="5">
        <v>0.25</v>
      </c>
      <c r="M57" s="5">
        <f t="shared" si="2"/>
        <v>5.35</v>
      </c>
      <c r="N57" s="10">
        <f t="shared" si="3"/>
        <v>6.637499999999999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</row>
    <row r="58" spans="1:77" ht="12.75">
      <c r="A58" s="6" t="s">
        <v>211</v>
      </c>
      <c r="B58" s="6" t="s">
        <v>9</v>
      </c>
      <c r="C58" s="6" t="s">
        <v>249</v>
      </c>
      <c r="D58" s="5">
        <v>8.5</v>
      </c>
      <c r="E58" s="5">
        <v>0.75</v>
      </c>
      <c r="F58" s="5">
        <v>0.25</v>
      </c>
      <c r="G58" s="5">
        <v>1</v>
      </c>
      <c r="H58" s="5">
        <v>0.5</v>
      </c>
      <c r="I58" s="5">
        <v>0.5</v>
      </c>
      <c r="J58" s="5">
        <v>1</v>
      </c>
      <c r="K58" s="5">
        <v>0.5</v>
      </c>
      <c r="L58" s="5">
        <v>0.25</v>
      </c>
      <c r="M58" s="5">
        <f t="shared" si="2"/>
        <v>4.75</v>
      </c>
      <c r="N58" s="10">
        <f t="shared" si="3"/>
        <v>6.625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</row>
    <row r="59" spans="1:77" ht="25.5">
      <c r="A59" s="6" t="s">
        <v>218</v>
      </c>
      <c r="B59" s="6" t="s">
        <v>219</v>
      </c>
      <c r="C59" s="6" t="s">
        <v>220</v>
      </c>
      <c r="D59" s="5">
        <v>9</v>
      </c>
      <c r="E59" s="5">
        <v>0.75</v>
      </c>
      <c r="F59" s="5">
        <v>0.25</v>
      </c>
      <c r="G59" s="5">
        <v>0.75</v>
      </c>
      <c r="H59" s="5">
        <v>0.75</v>
      </c>
      <c r="I59" s="5">
        <v>0.25</v>
      </c>
      <c r="J59" s="5">
        <v>1</v>
      </c>
      <c r="K59" s="5">
        <v>0.25</v>
      </c>
      <c r="L59" s="5">
        <v>0.25</v>
      </c>
      <c r="M59" s="5">
        <f t="shared" si="2"/>
        <v>4.25</v>
      </c>
      <c r="N59" s="10">
        <f t="shared" si="3"/>
        <v>6.625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</row>
    <row r="60" spans="1:77" ht="12.75">
      <c r="A60" s="6" t="s">
        <v>325</v>
      </c>
      <c r="B60" s="6" t="s">
        <v>52</v>
      </c>
      <c r="C60" s="6" t="s">
        <v>53</v>
      </c>
      <c r="D60" s="5">
        <v>8.24</v>
      </c>
      <c r="E60" s="5">
        <v>0.75</v>
      </c>
      <c r="F60" s="5">
        <v>0.25</v>
      </c>
      <c r="G60" s="5">
        <v>1</v>
      </c>
      <c r="H60" s="5">
        <v>0.5</v>
      </c>
      <c r="I60" s="5">
        <v>0.25</v>
      </c>
      <c r="J60" s="5">
        <v>1.5</v>
      </c>
      <c r="K60" s="5">
        <v>0.25</v>
      </c>
      <c r="L60" s="5">
        <v>0.5</v>
      </c>
      <c r="M60" s="5">
        <f t="shared" si="2"/>
        <v>5</v>
      </c>
      <c r="N60" s="5">
        <f t="shared" si="3"/>
        <v>6.62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</row>
    <row r="61" spans="1:77" ht="12.75">
      <c r="A61" s="6" t="s">
        <v>290</v>
      </c>
      <c r="B61" s="6" t="s">
        <v>33</v>
      </c>
      <c r="C61" s="6" t="s">
        <v>34</v>
      </c>
      <c r="D61" s="5">
        <v>8.72</v>
      </c>
      <c r="E61" s="5">
        <v>0.5</v>
      </c>
      <c r="F61" s="5">
        <v>0.5</v>
      </c>
      <c r="G61" s="5">
        <v>0.25</v>
      </c>
      <c r="H61" s="5">
        <v>0.5</v>
      </c>
      <c r="I61" s="5">
        <v>0.25</v>
      </c>
      <c r="J61" s="5">
        <v>1.75</v>
      </c>
      <c r="K61" s="5">
        <v>0.25</v>
      </c>
      <c r="L61" s="5">
        <v>0.5</v>
      </c>
      <c r="M61" s="5">
        <f t="shared" si="2"/>
        <v>4.5</v>
      </c>
      <c r="N61" s="5">
        <f t="shared" si="3"/>
        <v>6.61</v>
      </c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</row>
    <row r="62" spans="1:77" ht="12.75">
      <c r="A62" s="6" t="s">
        <v>70</v>
      </c>
      <c r="B62" s="6" t="s">
        <v>39</v>
      </c>
      <c r="C62" s="6" t="s">
        <v>57</v>
      </c>
      <c r="D62" s="5">
        <v>8.15</v>
      </c>
      <c r="E62" s="5">
        <v>1</v>
      </c>
      <c r="F62" s="5">
        <v>0.25</v>
      </c>
      <c r="G62" s="5">
        <v>0.5</v>
      </c>
      <c r="H62" s="5">
        <v>0.75</v>
      </c>
      <c r="I62" s="5">
        <v>0.5</v>
      </c>
      <c r="J62" s="5">
        <v>1</v>
      </c>
      <c r="K62" s="5">
        <v>0.5</v>
      </c>
      <c r="L62" s="5">
        <v>0.5</v>
      </c>
      <c r="M62" s="5">
        <f t="shared" si="2"/>
        <v>5</v>
      </c>
      <c r="N62" s="10">
        <f t="shared" si="3"/>
        <v>6.575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</row>
    <row r="63" spans="1:77" ht="12.75">
      <c r="A63" s="6" t="s">
        <v>208</v>
      </c>
      <c r="B63" s="6" t="s">
        <v>39</v>
      </c>
      <c r="C63" s="6" t="s">
        <v>40</v>
      </c>
      <c r="D63" s="10">
        <v>7.485</v>
      </c>
      <c r="E63" s="5">
        <v>0.75</v>
      </c>
      <c r="F63" s="5">
        <v>0.5</v>
      </c>
      <c r="G63" s="5">
        <v>1</v>
      </c>
      <c r="H63" s="5">
        <v>0.5</v>
      </c>
      <c r="I63" s="5">
        <v>0.25</v>
      </c>
      <c r="J63" s="5">
        <v>1.5</v>
      </c>
      <c r="K63" s="5">
        <v>0.5</v>
      </c>
      <c r="L63" s="5">
        <v>0.5</v>
      </c>
      <c r="M63" s="5">
        <f t="shared" si="2"/>
        <v>5.5</v>
      </c>
      <c r="N63" s="10">
        <f t="shared" si="3"/>
        <v>6.4925</v>
      </c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</row>
    <row r="64" spans="1:77" ht="12.75">
      <c r="A64" s="6" t="s">
        <v>202</v>
      </c>
      <c r="B64" s="6" t="s">
        <v>12</v>
      </c>
      <c r="C64" s="6" t="s">
        <v>21</v>
      </c>
      <c r="D64" s="10">
        <v>8.725</v>
      </c>
      <c r="E64" s="5">
        <v>0.75</v>
      </c>
      <c r="F64" s="5">
        <v>0.75</v>
      </c>
      <c r="G64" s="5">
        <v>0.25</v>
      </c>
      <c r="H64" s="5">
        <v>0.75</v>
      </c>
      <c r="I64" s="5">
        <v>0.25</v>
      </c>
      <c r="J64" s="5">
        <v>1</v>
      </c>
      <c r="K64" s="5">
        <v>0.25</v>
      </c>
      <c r="L64" s="5">
        <v>0.25</v>
      </c>
      <c r="M64" s="5">
        <f t="shared" si="2"/>
        <v>4.25</v>
      </c>
      <c r="N64" s="10">
        <f t="shared" si="3"/>
        <v>6.4875</v>
      </c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</row>
    <row r="65" spans="1:77" ht="12.75">
      <c r="A65" s="6" t="s">
        <v>83</v>
      </c>
      <c r="B65" s="6" t="s">
        <v>3</v>
      </c>
      <c r="C65" s="6" t="s">
        <v>3</v>
      </c>
      <c r="D65" s="5">
        <v>8.94</v>
      </c>
      <c r="E65" s="5">
        <v>0.75</v>
      </c>
      <c r="F65" s="5">
        <v>0.5</v>
      </c>
      <c r="G65" s="5">
        <v>0.5</v>
      </c>
      <c r="H65" s="5">
        <v>0.5</v>
      </c>
      <c r="I65" s="5">
        <v>0.25</v>
      </c>
      <c r="J65" s="5">
        <v>1</v>
      </c>
      <c r="K65" s="5">
        <v>0.25</v>
      </c>
      <c r="L65" s="5">
        <v>0.25</v>
      </c>
      <c r="M65" s="5">
        <f t="shared" si="2"/>
        <v>4</v>
      </c>
      <c r="N65" s="5">
        <f t="shared" si="3"/>
        <v>6.47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</row>
    <row r="66" spans="1:77" ht="12.75">
      <c r="A66" s="6" t="s">
        <v>215</v>
      </c>
      <c r="B66" s="6" t="s">
        <v>52</v>
      </c>
      <c r="C66" s="6" t="s">
        <v>53</v>
      </c>
      <c r="D66" s="5">
        <v>7.3</v>
      </c>
      <c r="E66" s="5">
        <v>1</v>
      </c>
      <c r="F66" s="5">
        <v>0.75</v>
      </c>
      <c r="G66" s="5">
        <v>1.25</v>
      </c>
      <c r="H66" s="5">
        <v>0.25</v>
      </c>
      <c r="I66" s="5">
        <v>0.5</v>
      </c>
      <c r="J66" s="5">
        <v>1</v>
      </c>
      <c r="K66" s="5">
        <v>0.25</v>
      </c>
      <c r="L66" s="5">
        <v>0.5</v>
      </c>
      <c r="M66" s="5">
        <f aca="true" t="shared" si="4" ref="M66:M97">SUM(E66:L66)</f>
        <v>5.5</v>
      </c>
      <c r="N66" s="5">
        <f aca="true" t="shared" si="5" ref="N66:N97">(D66+M66)/2</f>
        <v>6.4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</row>
    <row r="67" spans="1:77" ht="12.75">
      <c r="A67" s="6" t="s">
        <v>162</v>
      </c>
      <c r="B67" s="6" t="s">
        <v>90</v>
      </c>
      <c r="C67" s="6" t="s">
        <v>91</v>
      </c>
      <c r="D67" s="5">
        <v>8.5</v>
      </c>
      <c r="E67" s="5">
        <v>0.5</v>
      </c>
      <c r="F67" s="5">
        <v>0.25</v>
      </c>
      <c r="G67" s="5">
        <v>0.75</v>
      </c>
      <c r="H67" s="5">
        <v>1</v>
      </c>
      <c r="I67" s="5">
        <v>0.25</v>
      </c>
      <c r="J67" s="5">
        <v>1</v>
      </c>
      <c r="K67" s="5">
        <v>0.25</v>
      </c>
      <c r="L67" s="5">
        <v>0.25</v>
      </c>
      <c r="M67" s="5">
        <f t="shared" si="4"/>
        <v>4.25</v>
      </c>
      <c r="N67" s="10">
        <f t="shared" si="5"/>
        <v>6.375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</row>
    <row r="68" spans="1:77" ht="12.75">
      <c r="A68" s="6" t="s">
        <v>246</v>
      </c>
      <c r="B68" s="6" t="s">
        <v>115</v>
      </c>
      <c r="C68" s="6" t="s">
        <v>116</v>
      </c>
      <c r="D68" s="10">
        <v>7.975</v>
      </c>
      <c r="E68" s="5">
        <v>1</v>
      </c>
      <c r="F68" s="5">
        <v>1</v>
      </c>
      <c r="G68" s="5">
        <v>0.5</v>
      </c>
      <c r="H68" s="5">
        <v>0.5</v>
      </c>
      <c r="I68" s="5">
        <v>0.25</v>
      </c>
      <c r="J68" s="5">
        <v>1</v>
      </c>
      <c r="K68" s="5">
        <v>0.25</v>
      </c>
      <c r="L68" s="5">
        <v>0.25</v>
      </c>
      <c r="M68" s="5">
        <f t="shared" si="4"/>
        <v>4.75</v>
      </c>
      <c r="N68" s="10">
        <f t="shared" si="5"/>
        <v>6.3625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</row>
    <row r="69" spans="1:77" ht="12.75">
      <c r="A69" s="6" t="s">
        <v>203</v>
      </c>
      <c r="B69" s="6" t="s">
        <v>151</v>
      </c>
      <c r="C69" s="6" t="s">
        <v>152</v>
      </c>
      <c r="D69" s="5">
        <v>6.2</v>
      </c>
      <c r="E69" s="5">
        <v>0.75</v>
      </c>
      <c r="F69" s="5">
        <v>0.75</v>
      </c>
      <c r="G69" s="5">
        <v>1</v>
      </c>
      <c r="H69" s="5">
        <v>1</v>
      </c>
      <c r="I69" s="5">
        <v>0.5</v>
      </c>
      <c r="J69" s="5">
        <v>1.5</v>
      </c>
      <c r="K69" s="5">
        <v>0.5</v>
      </c>
      <c r="L69" s="5">
        <v>0.5</v>
      </c>
      <c r="M69" s="5">
        <f t="shared" si="4"/>
        <v>6.5</v>
      </c>
      <c r="N69" s="5">
        <f t="shared" si="5"/>
        <v>6.35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</row>
    <row r="70" spans="1:77" ht="12.75">
      <c r="A70" s="6" t="s">
        <v>156</v>
      </c>
      <c r="B70" s="6" t="s">
        <v>157</v>
      </c>
      <c r="C70" s="6" t="s">
        <v>158</v>
      </c>
      <c r="D70" s="5">
        <v>7.6</v>
      </c>
      <c r="E70" s="5">
        <v>1</v>
      </c>
      <c r="F70" s="5">
        <v>0.5</v>
      </c>
      <c r="G70" s="5">
        <v>0.75</v>
      </c>
      <c r="H70" s="5">
        <v>0.25</v>
      </c>
      <c r="I70" s="5">
        <v>0.25</v>
      </c>
      <c r="J70" s="5">
        <v>1.5</v>
      </c>
      <c r="K70" s="5">
        <v>0.25</v>
      </c>
      <c r="L70" s="5">
        <v>0.5</v>
      </c>
      <c r="M70" s="5">
        <f t="shared" si="4"/>
        <v>5</v>
      </c>
      <c r="N70" s="5">
        <f t="shared" si="5"/>
        <v>6.3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</row>
    <row r="71" spans="1:77" s="9" customFormat="1" ht="12.75">
      <c r="A71" s="6" t="s">
        <v>206</v>
      </c>
      <c r="B71" s="6" t="s">
        <v>39</v>
      </c>
      <c r="C71" s="6" t="s">
        <v>40</v>
      </c>
      <c r="D71" s="5">
        <v>8.85</v>
      </c>
      <c r="E71" s="5">
        <v>0.5</v>
      </c>
      <c r="F71" s="5">
        <v>0.5</v>
      </c>
      <c r="G71" s="5">
        <v>0.5</v>
      </c>
      <c r="H71" s="5">
        <v>0.25</v>
      </c>
      <c r="I71" s="5">
        <v>0.25</v>
      </c>
      <c r="J71" s="5">
        <v>1</v>
      </c>
      <c r="K71" s="5">
        <v>0.25</v>
      </c>
      <c r="L71" s="5">
        <v>0.5</v>
      </c>
      <c r="M71" s="5">
        <f t="shared" si="4"/>
        <v>3.75</v>
      </c>
      <c r="N71" s="5">
        <f t="shared" si="5"/>
        <v>6.3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</row>
    <row r="72" spans="1:77" ht="12.75">
      <c r="A72" s="6" t="s">
        <v>235</v>
      </c>
      <c r="B72" s="6" t="s">
        <v>96</v>
      </c>
      <c r="C72" s="6" t="s">
        <v>97</v>
      </c>
      <c r="D72" s="5">
        <v>8.25</v>
      </c>
      <c r="E72" s="5">
        <v>0.25</v>
      </c>
      <c r="F72" s="5">
        <v>0.25</v>
      </c>
      <c r="G72" s="5">
        <v>1</v>
      </c>
      <c r="H72" s="5">
        <v>0.75</v>
      </c>
      <c r="I72" s="5">
        <v>0.5</v>
      </c>
      <c r="J72" s="5">
        <v>1</v>
      </c>
      <c r="K72" s="5">
        <v>0.25</v>
      </c>
      <c r="L72" s="5">
        <v>0.25</v>
      </c>
      <c r="M72" s="5">
        <f t="shared" si="4"/>
        <v>4.25</v>
      </c>
      <c r="N72" s="5">
        <f t="shared" si="5"/>
        <v>6.25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</row>
    <row r="73" spans="1:77" ht="12.75">
      <c r="A73" s="6" t="s">
        <v>167</v>
      </c>
      <c r="B73" s="6" t="s">
        <v>3</v>
      </c>
      <c r="C73" s="6"/>
      <c r="D73" s="5">
        <v>5.25</v>
      </c>
      <c r="E73" s="5">
        <v>1</v>
      </c>
      <c r="F73" s="5">
        <v>0.5</v>
      </c>
      <c r="G73" s="5">
        <v>1.5</v>
      </c>
      <c r="H73" s="5">
        <v>1</v>
      </c>
      <c r="I73" s="5">
        <v>0.75</v>
      </c>
      <c r="J73" s="5">
        <v>1.5</v>
      </c>
      <c r="K73" s="5">
        <v>0.25</v>
      </c>
      <c r="L73" s="5">
        <v>0.75</v>
      </c>
      <c r="M73" s="5">
        <f t="shared" si="4"/>
        <v>7.25</v>
      </c>
      <c r="N73" s="5">
        <f t="shared" si="5"/>
        <v>6.25</v>
      </c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</row>
    <row r="74" spans="1:77" ht="12.75">
      <c r="A74" s="6" t="s">
        <v>63</v>
      </c>
      <c r="B74" s="6" t="s">
        <v>61</v>
      </c>
      <c r="C74" s="6" t="s">
        <v>62</v>
      </c>
      <c r="D74" s="5">
        <v>6.69</v>
      </c>
      <c r="E74" s="5">
        <v>1</v>
      </c>
      <c r="F74" s="5">
        <v>0.5</v>
      </c>
      <c r="G74" s="5">
        <v>0.5</v>
      </c>
      <c r="H74" s="5">
        <v>0.5</v>
      </c>
      <c r="I74" s="5">
        <v>0.75</v>
      </c>
      <c r="J74" s="5">
        <v>1.5</v>
      </c>
      <c r="K74" s="5">
        <v>0.5</v>
      </c>
      <c r="L74" s="5">
        <v>0.5</v>
      </c>
      <c r="M74" s="5">
        <f t="shared" si="4"/>
        <v>5.75</v>
      </c>
      <c r="N74" s="5">
        <f t="shared" si="5"/>
        <v>6.220000000000001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</row>
    <row r="75" spans="1:77" ht="12.75">
      <c r="A75" s="6" t="s">
        <v>2</v>
      </c>
      <c r="B75" s="6" t="s">
        <v>50</v>
      </c>
      <c r="C75" s="6" t="s">
        <v>51</v>
      </c>
      <c r="D75" s="5">
        <v>8.44</v>
      </c>
      <c r="E75" s="5">
        <v>0.5</v>
      </c>
      <c r="F75" s="5">
        <v>0.75</v>
      </c>
      <c r="G75" s="5">
        <v>0.75</v>
      </c>
      <c r="H75" s="5">
        <v>0.5</v>
      </c>
      <c r="I75" s="5">
        <v>0.25</v>
      </c>
      <c r="J75" s="5">
        <v>0.5</v>
      </c>
      <c r="K75" s="5">
        <v>0.25</v>
      </c>
      <c r="L75" s="5">
        <v>0.5</v>
      </c>
      <c r="M75" s="5">
        <f t="shared" si="4"/>
        <v>4</v>
      </c>
      <c r="N75" s="5">
        <f t="shared" si="5"/>
        <v>6.22</v>
      </c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</row>
    <row r="76" spans="1:77" ht="12.75">
      <c r="A76" s="6" t="s">
        <v>186</v>
      </c>
      <c r="B76" s="6" t="s">
        <v>187</v>
      </c>
      <c r="C76" s="6" t="s">
        <v>188</v>
      </c>
      <c r="D76" s="5">
        <v>8.4</v>
      </c>
      <c r="E76" s="5">
        <v>0.5</v>
      </c>
      <c r="F76" s="5">
        <v>0.25</v>
      </c>
      <c r="G76" s="5">
        <v>0.5</v>
      </c>
      <c r="H76" s="5">
        <v>0.5</v>
      </c>
      <c r="I76" s="5">
        <v>0.5</v>
      </c>
      <c r="J76" s="5">
        <v>1</v>
      </c>
      <c r="K76" s="5">
        <v>0.25</v>
      </c>
      <c r="L76" s="5">
        <v>0.5</v>
      </c>
      <c r="M76" s="5">
        <f t="shared" si="4"/>
        <v>4</v>
      </c>
      <c r="N76" s="5">
        <f t="shared" si="5"/>
        <v>6.2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</row>
    <row r="77" spans="1:77" ht="12.75">
      <c r="A77" s="6" t="s">
        <v>126</v>
      </c>
      <c r="B77" s="6" t="s">
        <v>90</v>
      </c>
      <c r="C77" s="6" t="s">
        <v>91</v>
      </c>
      <c r="D77" s="5">
        <v>7.8</v>
      </c>
      <c r="E77" s="5">
        <v>0.75</v>
      </c>
      <c r="F77" s="5">
        <v>0.5</v>
      </c>
      <c r="G77" s="5">
        <v>1</v>
      </c>
      <c r="H77" s="5">
        <v>0.5</v>
      </c>
      <c r="I77" s="5">
        <v>0.25</v>
      </c>
      <c r="J77" s="5">
        <v>1</v>
      </c>
      <c r="K77" s="5">
        <v>0.25</v>
      </c>
      <c r="L77" s="5">
        <v>0.25</v>
      </c>
      <c r="M77" s="5">
        <f t="shared" si="4"/>
        <v>4.5</v>
      </c>
      <c r="N77" s="5">
        <f t="shared" si="5"/>
        <v>6.15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</row>
    <row r="78" spans="1:77" ht="12.75">
      <c r="A78" s="6" t="s">
        <v>142</v>
      </c>
      <c r="B78" s="6" t="s">
        <v>90</v>
      </c>
      <c r="C78" s="6" t="s">
        <v>91</v>
      </c>
      <c r="D78" s="5">
        <v>8.2</v>
      </c>
      <c r="E78" s="5">
        <v>0.5</v>
      </c>
      <c r="F78" s="5">
        <v>0.5</v>
      </c>
      <c r="G78" s="5">
        <v>1</v>
      </c>
      <c r="H78" s="5">
        <v>0.1</v>
      </c>
      <c r="I78" s="5">
        <v>0.25</v>
      </c>
      <c r="J78" s="5">
        <v>1</v>
      </c>
      <c r="K78" s="5">
        <v>0.25</v>
      </c>
      <c r="L78" s="5">
        <v>0.5</v>
      </c>
      <c r="M78" s="5">
        <f t="shared" si="4"/>
        <v>4.1</v>
      </c>
      <c r="N78" s="5">
        <f t="shared" si="5"/>
        <v>6.1499999999999995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</row>
    <row r="79" spans="1:77" ht="12.75">
      <c r="A79" s="6" t="s">
        <v>312</v>
      </c>
      <c r="B79" s="6" t="s">
        <v>264</v>
      </c>
      <c r="C79" s="6" t="s">
        <v>313</v>
      </c>
      <c r="D79" s="5">
        <v>7.78</v>
      </c>
      <c r="E79" s="5">
        <v>0.75</v>
      </c>
      <c r="F79" s="5">
        <v>0.25</v>
      </c>
      <c r="G79" s="5">
        <v>0.5</v>
      </c>
      <c r="H79" s="5">
        <v>0.5</v>
      </c>
      <c r="I79" s="5">
        <v>0.25</v>
      </c>
      <c r="J79" s="5">
        <v>1.5</v>
      </c>
      <c r="K79" s="5">
        <v>0.25</v>
      </c>
      <c r="L79" s="5">
        <v>0.5</v>
      </c>
      <c r="M79" s="5">
        <f t="shared" si="4"/>
        <v>4.5</v>
      </c>
      <c r="N79" s="5">
        <f t="shared" si="5"/>
        <v>6.140000000000001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</row>
    <row r="80" spans="1:77" ht="12.75">
      <c r="A80" s="6" t="s">
        <v>213</v>
      </c>
      <c r="B80" s="6" t="s">
        <v>96</v>
      </c>
      <c r="C80" s="6" t="s">
        <v>214</v>
      </c>
      <c r="D80" s="10">
        <v>8.225</v>
      </c>
      <c r="E80" s="5">
        <v>1</v>
      </c>
      <c r="F80" s="5">
        <v>0.25</v>
      </c>
      <c r="G80" s="5">
        <v>0.25</v>
      </c>
      <c r="H80" s="5">
        <v>0.25</v>
      </c>
      <c r="I80" s="5">
        <v>0.25</v>
      </c>
      <c r="J80" s="5">
        <v>1.5</v>
      </c>
      <c r="K80" s="5">
        <v>0.25</v>
      </c>
      <c r="L80" s="5">
        <v>0.25</v>
      </c>
      <c r="M80" s="5">
        <f t="shared" si="4"/>
        <v>4</v>
      </c>
      <c r="N80" s="10">
        <f t="shared" si="5"/>
        <v>6.1125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</row>
    <row r="81" spans="1:77" ht="12.75">
      <c r="A81" s="6" t="s">
        <v>228</v>
      </c>
      <c r="B81" s="6" t="s">
        <v>99</v>
      </c>
      <c r="C81" s="6" t="s">
        <v>111</v>
      </c>
      <c r="D81" s="5">
        <v>7.72</v>
      </c>
      <c r="E81" s="5">
        <v>0.5</v>
      </c>
      <c r="F81" s="5">
        <v>0.5</v>
      </c>
      <c r="G81" s="5">
        <v>0.5</v>
      </c>
      <c r="H81" s="5">
        <v>0.75</v>
      </c>
      <c r="I81" s="5">
        <v>0.25</v>
      </c>
      <c r="J81" s="5">
        <v>1.5</v>
      </c>
      <c r="K81" s="5">
        <v>0.25</v>
      </c>
      <c r="L81" s="5">
        <v>0.25</v>
      </c>
      <c r="M81" s="5">
        <f t="shared" si="4"/>
        <v>4.5</v>
      </c>
      <c r="N81" s="5">
        <f t="shared" si="5"/>
        <v>6.109999999999999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</row>
    <row r="82" spans="1:77" ht="12.75">
      <c r="A82" s="6" t="s">
        <v>195</v>
      </c>
      <c r="B82" s="6" t="s">
        <v>39</v>
      </c>
      <c r="C82" s="6" t="s">
        <v>196</v>
      </c>
      <c r="D82" s="10">
        <v>7.675</v>
      </c>
      <c r="E82" s="5">
        <v>0.25</v>
      </c>
      <c r="F82" s="5">
        <v>0.25</v>
      </c>
      <c r="G82" s="5">
        <v>0.5</v>
      </c>
      <c r="H82" s="5">
        <v>0.75</v>
      </c>
      <c r="I82" s="5">
        <v>0.5</v>
      </c>
      <c r="J82" s="5">
        <v>1.5</v>
      </c>
      <c r="K82" s="5">
        <v>0.5</v>
      </c>
      <c r="L82" s="5">
        <v>0.25</v>
      </c>
      <c r="M82" s="5">
        <f t="shared" si="4"/>
        <v>4.5</v>
      </c>
      <c r="N82" s="10">
        <f t="shared" si="5"/>
        <v>6.0875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</row>
    <row r="83" spans="1:77" ht="12.75">
      <c r="A83" s="6" t="s">
        <v>68</v>
      </c>
      <c r="B83" s="6" t="s">
        <v>39</v>
      </c>
      <c r="C83" s="6" t="s">
        <v>59</v>
      </c>
      <c r="D83" s="5">
        <v>6.4</v>
      </c>
      <c r="E83" s="5">
        <v>1</v>
      </c>
      <c r="F83" s="5">
        <v>0.5</v>
      </c>
      <c r="G83" s="5">
        <v>1</v>
      </c>
      <c r="H83" s="5">
        <v>0.75</v>
      </c>
      <c r="I83" s="5">
        <v>0.5</v>
      </c>
      <c r="J83" s="5">
        <v>1.25</v>
      </c>
      <c r="K83" s="5">
        <v>0.25</v>
      </c>
      <c r="L83" s="5">
        <v>0.5</v>
      </c>
      <c r="M83" s="5">
        <f t="shared" si="4"/>
        <v>5.75</v>
      </c>
      <c r="N83" s="10">
        <f t="shared" si="5"/>
        <v>6.075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</row>
    <row r="84" spans="1:77" ht="12.75">
      <c r="A84" s="6" t="s">
        <v>163</v>
      </c>
      <c r="B84" s="6" t="s">
        <v>151</v>
      </c>
      <c r="C84" s="6" t="s">
        <v>164</v>
      </c>
      <c r="D84" s="5">
        <v>7.9</v>
      </c>
      <c r="E84" s="5">
        <v>0.5</v>
      </c>
      <c r="F84" s="5">
        <v>0.5</v>
      </c>
      <c r="G84" s="5">
        <v>1</v>
      </c>
      <c r="H84" s="5">
        <v>0.5</v>
      </c>
      <c r="I84" s="5">
        <v>0.5</v>
      </c>
      <c r="J84" s="5">
        <v>0.75</v>
      </c>
      <c r="K84" s="5">
        <v>0.25</v>
      </c>
      <c r="L84" s="5">
        <v>0.25</v>
      </c>
      <c r="M84" s="5">
        <f t="shared" si="4"/>
        <v>4.25</v>
      </c>
      <c r="N84" s="10">
        <f t="shared" si="5"/>
        <v>6.075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</row>
    <row r="85" spans="1:77" s="9" customFormat="1" ht="12.75">
      <c r="A85" s="6" t="s">
        <v>194</v>
      </c>
      <c r="B85" s="6" t="s">
        <v>19</v>
      </c>
      <c r="C85" s="6" t="s">
        <v>44</v>
      </c>
      <c r="D85" s="5">
        <v>8.4</v>
      </c>
      <c r="E85" s="5">
        <v>0.25</v>
      </c>
      <c r="F85" s="5">
        <v>0.25</v>
      </c>
      <c r="G85" s="5">
        <v>1</v>
      </c>
      <c r="H85" s="5">
        <v>0.5</v>
      </c>
      <c r="I85" s="5">
        <v>0.25</v>
      </c>
      <c r="J85" s="5">
        <v>1</v>
      </c>
      <c r="K85" s="5">
        <v>0.25</v>
      </c>
      <c r="L85" s="5">
        <v>0.25</v>
      </c>
      <c r="M85" s="5">
        <f t="shared" si="4"/>
        <v>3.75</v>
      </c>
      <c r="N85" s="10">
        <f t="shared" si="5"/>
        <v>6.075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</row>
    <row r="86" spans="1:77" ht="12.75">
      <c r="A86" s="6" t="s">
        <v>291</v>
      </c>
      <c r="B86" s="6" t="s">
        <v>96</v>
      </c>
      <c r="C86" s="6" t="s">
        <v>97</v>
      </c>
      <c r="D86" s="5">
        <v>6.27</v>
      </c>
      <c r="E86" s="5">
        <v>0.75</v>
      </c>
      <c r="F86" s="5">
        <v>0.5</v>
      </c>
      <c r="G86" s="5">
        <v>0.75</v>
      </c>
      <c r="H86" s="5">
        <v>0.75</v>
      </c>
      <c r="I86" s="5">
        <v>0.5</v>
      </c>
      <c r="J86" s="5">
        <v>1.5</v>
      </c>
      <c r="K86" s="5">
        <v>0.25</v>
      </c>
      <c r="L86" s="5">
        <v>0.75</v>
      </c>
      <c r="M86" s="5">
        <f t="shared" si="4"/>
        <v>5.75</v>
      </c>
      <c r="N86" s="5">
        <f t="shared" si="5"/>
        <v>6.01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</row>
    <row r="87" spans="1:77" ht="12.75">
      <c r="A87" s="6" t="s">
        <v>323</v>
      </c>
      <c r="B87" s="6" t="s">
        <v>264</v>
      </c>
      <c r="C87" s="6" t="s">
        <v>313</v>
      </c>
      <c r="D87" s="5">
        <v>7.74</v>
      </c>
      <c r="E87" s="5">
        <v>0.25</v>
      </c>
      <c r="F87" s="5">
        <v>0.25</v>
      </c>
      <c r="G87" s="5">
        <v>0.75</v>
      </c>
      <c r="H87" s="5">
        <v>0.75</v>
      </c>
      <c r="I87" s="5">
        <v>0.25</v>
      </c>
      <c r="J87" s="5">
        <v>1</v>
      </c>
      <c r="K87" s="5">
        <v>0.5</v>
      </c>
      <c r="L87" s="5">
        <v>0.5</v>
      </c>
      <c r="M87" s="5">
        <f t="shared" si="4"/>
        <v>4.25</v>
      </c>
      <c r="N87" s="10">
        <f t="shared" si="5"/>
        <v>5.995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</row>
    <row r="88" spans="1:77" ht="12.75">
      <c r="A88" s="6" t="s">
        <v>153</v>
      </c>
      <c r="B88" s="6" t="s">
        <v>154</v>
      </c>
      <c r="C88" s="6" t="s">
        <v>155</v>
      </c>
      <c r="D88" s="5">
        <v>8.3</v>
      </c>
      <c r="E88" s="5">
        <v>1</v>
      </c>
      <c r="F88" s="5">
        <v>0.25</v>
      </c>
      <c r="G88" s="5">
        <v>0.75</v>
      </c>
      <c r="H88" s="5">
        <v>0.1</v>
      </c>
      <c r="I88" s="5">
        <v>0.25</v>
      </c>
      <c r="J88" s="5">
        <v>0.75</v>
      </c>
      <c r="K88" s="5">
        <v>0.25</v>
      </c>
      <c r="L88" s="5">
        <v>0.25</v>
      </c>
      <c r="M88" s="5">
        <f t="shared" si="4"/>
        <v>3.6</v>
      </c>
      <c r="N88" s="5">
        <f t="shared" si="5"/>
        <v>5.95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</row>
    <row r="89" spans="1:77" ht="12.75">
      <c r="A89" s="6" t="s">
        <v>107</v>
      </c>
      <c r="B89" s="6" t="s">
        <v>9</v>
      </c>
      <c r="C89" s="6" t="s">
        <v>32</v>
      </c>
      <c r="D89" s="10">
        <v>8.025</v>
      </c>
      <c r="E89" s="5">
        <v>1</v>
      </c>
      <c r="F89" s="5">
        <v>0.25</v>
      </c>
      <c r="G89" s="5">
        <v>0.5</v>
      </c>
      <c r="H89" s="5">
        <v>0.5</v>
      </c>
      <c r="I89" s="5">
        <v>0.1</v>
      </c>
      <c r="J89" s="5">
        <v>1</v>
      </c>
      <c r="K89" s="5">
        <v>0.25</v>
      </c>
      <c r="L89" s="5">
        <v>0.25</v>
      </c>
      <c r="M89" s="5">
        <f t="shared" si="4"/>
        <v>3.85</v>
      </c>
      <c r="N89" s="10">
        <f t="shared" si="5"/>
        <v>5.9375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</row>
    <row r="90" spans="1:14" s="16" customFormat="1" ht="12.75">
      <c r="A90" s="6" t="s">
        <v>173</v>
      </c>
      <c r="B90" s="6" t="s">
        <v>52</v>
      </c>
      <c r="C90" s="6" t="s">
        <v>174</v>
      </c>
      <c r="D90" s="5">
        <v>7.35</v>
      </c>
      <c r="E90" s="5">
        <v>0.5</v>
      </c>
      <c r="F90" s="5">
        <v>0.25</v>
      </c>
      <c r="G90" s="5">
        <v>1</v>
      </c>
      <c r="H90" s="5">
        <v>0.5</v>
      </c>
      <c r="I90" s="5">
        <v>0.5</v>
      </c>
      <c r="J90" s="5">
        <v>1</v>
      </c>
      <c r="K90" s="5">
        <v>0.25</v>
      </c>
      <c r="L90" s="5">
        <v>0.5</v>
      </c>
      <c r="M90" s="5">
        <f t="shared" si="4"/>
        <v>4.5</v>
      </c>
      <c r="N90" s="10">
        <f t="shared" si="5"/>
        <v>5.925</v>
      </c>
    </row>
    <row r="91" spans="1:77" ht="12.75">
      <c r="A91" s="6" t="s">
        <v>181</v>
      </c>
      <c r="B91" s="6" t="s">
        <v>28</v>
      </c>
      <c r="C91" s="6" t="s">
        <v>29</v>
      </c>
      <c r="D91" s="5">
        <v>8</v>
      </c>
      <c r="E91" s="5">
        <v>0.25</v>
      </c>
      <c r="F91" s="5">
        <v>0.25</v>
      </c>
      <c r="G91" s="5">
        <v>0.5</v>
      </c>
      <c r="H91" s="5">
        <v>0.25</v>
      </c>
      <c r="I91" s="5">
        <v>0.1</v>
      </c>
      <c r="J91" s="5">
        <v>1.5</v>
      </c>
      <c r="K91" s="5">
        <v>0.5</v>
      </c>
      <c r="L91" s="5">
        <v>0.5</v>
      </c>
      <c r="M91" s="5">
        <f t="shared" si="4"/>
        <v>3.85</v>
      </c>
      <c r="N91" s="10">
        <f t="shared" si="5"/>
        <v>5.925</v>
      </c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</row>
    <row r="92" spans="1:77" ht="12.75">
      <c r="A92" s="6" t="s">
        <v>336</v>
      </c>
      <c r="B92" s="6" t="s">
        <v>9</v>
      </c>
      <c r="C92" s="6" t="s">
        <v>337</v>
      </c>
      <c r="D92" s="5">
        <v>7.82</v>
      </c>
      <c r="E92" s="5">
        <v>0.5</v>
      </c>
      <c r="F92" s="5">
        <v>0.25</v>
      </c>
      <c r="G92" s="5">
        <v>0.5</v>
      </c>
      <c r="H92" s="5">
        <v>0.75</v>
      </c>
      <c r="I92" s="5">
        <v>0.5</v>
      </c>
      <c r="J92" s="5">
        <v>1</v>
      </c>
      <c r="K92" s="5">
        <v>0.25</v>
      </c>
      <c r="L92" s="5">
        <v>0.25</v>
      </c>
      <c r="M92" s="5">
        <f t="shared" si="4"/>
        <v>4</v>
      </c>
      <c r="N92" s="5">
        <f t="shared" si="5"/>
        <v>5.91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</row>
    <row r="93" spans="1:77" ht="12.75">
      <c r="A93" s="6" t="s">
        <v>368</v>
      </c>
      <c r="B93" s="6" t="s">
        <v>28</v>
      </c>
      <c r="C93" s="6" t="s">
        <v>369</v>
      </c>
      <c r="D93" s="5">
        <v>7.05</v>
      </c>
      <c r="E93" s="5">
        <v>0.5</v>
      </c>
      <c r="F93" s="5">
        <v>0.5</v>
      </c>
      <c r="G93" s="5">
        <v>0.75</v>
      </c>
      <c r="H93" s="5">
        <v>0.75</v>
      </c>
      <c r="I93" s="5">
        <v>0.25</v>
      </c>
      <c r="J93" s="5">
        <v>1</v>
      </c>
      <c r="K93" s="5">
        <v>0.5</v>
      </c>
      <c r="L93" s="5">
        <v>0.5</v>
      </c>
      <c r="M93" s="5">
        <f t="shared" si="4"/>
        <v>4.75</v>
      </c>
      <c r="N93" s="5">
        <f t="shared" si="5"/>
        <v>5.9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</row>
    <row r="94" spans="1:77" s="9" customFormat="1" ht="12.75">
      <c r="A94" s="6" t="s">
        <v>268</v>
      </c>
      <c r="B94" s="6" t="s">
        <v>8</v>
      </c>
      <c r="C94" s="6" t="s">
        <v>269</v>
      </c>
      <c r="D94" s="5">
        <v>7.4</v>
      </c>
      <c r="E94" s="5">
        <v>0.5</v>
      </c>
      <c r="F94" s="5">
        <v>0.5</v>
      </c>
      <c r="G94" s="5">
        <v>0.5</v>
      </c>
      <c r="H94" s="5">
        <v>0.1</v>
      </c>
      <c r="I94" s="5">
        <v>0.5</v>
      </c>
      <c r="J94" s="5">
        <v>1.5</v>
      </c>
      <c r="K94" s="5">
        <v>0.25</v>
      </c>
      <c r="L94" s="5">
        <v>0.5</v>
      </c>
      <c r="M94" s="5">
        <f t="shared" si="4"/>
        <v>4.35</v>
      </c>
      <c r="N94" s="10">
        <f t="shared" si="5"/>
        <v>5.875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</row>
    <row r="95" spans="1:77" ht="12.75">
      <c r="A95" s="6" t="s">
        <v>25</v>
      </c>
      <c r="B95" s="6" t="s">
        <v>10</v>
      </c>
      <c r="C95" s="6" t="s">
        <v>17</v>
      </c>
      <c r="D95" s="5">
        <v>8.2</v>
      </c>
      <c r="E95" s="5">
        <v>0.5</v>
      </c>
      <c r="F95" s="5">
        <v>0.5</v>
      </c>
      <c r="G95" s="5">
        <v>0.5</v>
      </c>
      <c r="H95" s="5">
        <v>0.25</v>
      </c>
      <c r="I95" s="5">
        <v>0.25</v>
      </c>
      <c r="J95" s="5">
        <v>1</v>
      </c>
      <c r="K95" s="5">
        <v>0.25</v>
      </c>
      <c r="L95" s="5">
        <v>0.25</v>
      </c>
      <c r="M95" s="5">
        <f t="shared" si="4"/>
        <v>3.5</v>
      </c>
      <c r="N95" s="5">
        <f t="shared" si="5"/>
        <v>5.85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</row>
    <row r="96" spans="1:77" ht="12.75">
      <c r="A96" s="6" t="s">
        <v>241</v>
      </c>
      <c r="B96" s="6" t="s">
        <v>90</v>
      </c>
      <c r="C96" s="6" t="s">
        <v>91</v>
      </c>
      <c r="D96" s="5">
        <v>8.7</v>
      </c>
      <c r="E96" s="5">
        <v>0.5</v>
      </c>
      <c r="F96" s="5">
        <v>0.25</v>
      </c>
      <c r="G96" s="5">
        <v>0.25</v>
      </c>
      <c r="H96" s="5">
        <v>0.25</v>
      </c>
      <c r="I96" s="5">
        <v>0.25</v>
      </c>
      <c r="J96" s="5">
        <v>1</v>
      </c>
      <c r="K96" s="5">
        <v>0.25</v>
      </c>
      <c r="L96" s="5">
        <v>0.25</v>
      </c>
      <c r="M96" s="5">
        <f t="shared" si="4"/>
        <v>3</v>
      </c>
      <c r="N96" s="5">
        <f t="shared" si="5"/>
        <v>5.85</v>
      </c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</row>
    <row r="97" spans="1:14" s="30" customFormat="1" ht="12.75">
      <c r="A97" s="19" t="s">
        <v>256</v>
      </c>
      <c r="B97" s="19" t="s">
        <v>90</v>
      </c>
      <c r="C97" s="19" t="s">
        <v>91</v>
      </c>
      <c r="D97" s="20">
        <v>8.65</v>
      </c>
      <c r="E97" s="20">
        <v>0.25</v>
      </c>
      <c r="F97" s="20">
        <v>0.25</v>
      </c>
      <c r="G97" s="20">
        <v>0.5</v>
      </c>
      <c r="H97" s="20">
        <v>0.25</v>
      </c>
      <c r="I97" s="20">
        <v>0.25</v>
      </c>
      <c r="J97" s="20">
        <v>1</v>
      </c>
      <c r="K97" s="20">
        <v>0.25</v>
      </c>
      <c r="L97" s="20">
        <v>0.25</v>
      </c>
      <c r="M97" s="20">
        <f t="shared" si="4"/>
        <v>3</v>
      </c>
      <c r="N97" s="21">
        <f t="shared" si="5"/>
        <v>5.825</v>
      </c>
    </row>
    <row r="98" spans="1:77" ht="12.75">
      <c r="A98" s="6" t="s">
        <v>383</v>
      </c>
      <c r="B98" s="6" t="s">
        <v>187</v>
      </c>
      <c r="C98" s="6" t="s">
        <v>384</v>
      </c>
      <c r="D98" s="5">
        <v>8.15</v>
      </c>
      <c r="E98" s="5">
        <v>0.5</v>
      </c>
      <c r="F98" s="5">
        <v>0.25</v>
      </c>
      <c r="G98" s="5">
        <v>0.5</v>
      </c>
      <c r="H98" s="5">
        <v>0.5</v>
      </c>
      <c r="I98" s="5">
        <v>0.25</v>
      </c>
      <c r="J98" s="5">
        <v>1</v>
      </c>
      <c r="K98" s="5">
        <v>0.25</v>
      </c>
      <c r="L98" s="5">
        <v>0.25</v>
      </c>
      <c r="M98" s="5">
        <f aca="true" t="shared" si="6" ref="M98:M129">SUM(E98:L98)</f>
        <v>3.5</v>
      </c>
      <c r="N98" s="10">
        <f>(M98+D98)/2</f>
        <v>5.825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</row>
    <row r="99" spans="1:77" ht="25.5">
      <c r="A99" s="6" t="s">
        <v>242</v>
      </c>
      <c r="B99" s="6" t="s">
        <v>90</v>
      </c>
      <c r="C99" s="6" t="s">
        <v>91</v>
      </c>
      <c r="D99" s="5">
        <v>8.63</v>
      </c>
      <c r="E99" s="5">
        <v>0.25</v>
      </c>
      <c r="F99" s="5">
        <v>0.25</v>
      </c>
      <c r="G99" s="5">
        <v>0.25</v>
      </c>
      <c r="H99" s="5">
        <v>0.25</v>
      </c>
      <c r="I99" s="5">
        <v>0.5</v>
      </c>
      <c r="J99" s="5">
        <v>1</v>
      </c>
      <c r="K99" s="5">
        <v>0.25</v>
      </c>
      <c r="L99" s="5">
        <v>0.25</v>
      </c>
      <c r="M99" s="5">
        <f t="shared" si="6"/>
        <v>3</v>
      </c>
      <c r="N99" s="10">
        <f aca="true" t="shared" si="7" ref="N99:N130">(D99+M99)/2</f>
        <v>5.815</v>
      </c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</row>
    <row r="100" spans="1:77" ht="25.5">
      <c r="A100" s="6" t="s">
        <v>289</v>
      </c>
      <c r="B100" s="6" t="s">
        <v>219</v>
      </c>
      <c r="C100" s="6" t="s">
        <v>261</v>
      </c>
      <c r="D100" s="5">
        <v>8.45</v>
      </c>
      <c r="E100" s="5">
        <v>0.5</v>
      </c>
      <c r="F100" s="5">
        <v>0.25</v>
      </c>
      <c r="G100" s="5">
        <v>0.25</v>
      </c>
      <c r="H100" s="5">
        <v>0.25</v>
      </c>
      <c r="I100" s="5">
        <v>0.25</v>
      </c>
      <c r="J100" s="5">
        <v>0.75</v>
      </c>
      <c r="K100" s="5">
        <v>0.5</v>
      </c>
      <c r="L100" s="5">
        <v>0.25</v>
      </c>
      <c r="M100" s="5">
        <f t="shared" si="6"/>
        <v>3</v>
      </c>
      <c r="N100" s="10">
        <f t="shared" si="7"/>
        <v>5.725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</row>
    <row r="101" spans="1:77" ht="12.75">
      <c r="A101" s="6" t="s">
        <v>373</v>
      </c>
      <c r="B101" s="6" t="s">
        <v>45</v>
      </c>
      <c r="C101" s="6" t="s">
        <v>46</v>
      </c>
      <c r="D101" s="5">
        <v>8.2</v>
      </c>
      <c r="E101" s="5">
        <v>0.25</v>
      </c>
      <c r="F101" s="5">
        <v>0.25</v>
      </c>
      <c r="G101" s="5">
        <v>0.5</v>
      </c>
      <c r="H101" s="5">
        <v>0.5</v>
      </c>
      <c r="I101" s="5">
        <v>0.25</v>
      </c>
      <c r="J101" s="5">
        <v>1</v>
      </c>
      <c r="K101" s="5">
        <v>0.25</v>
      </c>
      <c r="L101" s="5">
        <v>0.25</v>
      </c>
      <c r="M101" s="5">
        <f t="shared" si="6"/>
        <v>3.25</v>
      </c>
      <c r="N101" s="10">
        <f t="shared" si="7"/>
        <v>5.725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</row>
    <row r="102" spans="1:77" ht="12.75">
      <c r="A102" s="6" t="s">
        <v>23</v>
      </c>
      <c r="B102" s="6" t="s">
        <v>8</v>
      </c>
      <c r="C102" s="6" t="s">
        <v>15</v>
      </c>
      <c r="D102" s="5">
        <v>8.4</v>
      </c>
      <c r="E102" s="5">
        <v>0.5</v>
      </c>
      <c r="F102" s="5">
        <v>0.25</v>
      </c>
      <c r="G102" s="5">
        <v>0.25</v>
      </c>
      <c r="H102" s="5">
        <v>0.25</v>
      </c>
      <c r="I102" s="5">
        <v>0.25</v>
      </c>
      <c r="J102" s="5">
        <v>1</v>
      </c>
      <c r="K102" s="5">
        <v>0.25</v>
      </c>
      <c r="L102" s="5">
        <v>0.25</v>
      </c>
      <c r="M102" s="5">
        <f t="shared" si="6"/>
        <v>3</v>
      </c>
      <c r="N102" s="10">
        <f t="shared" si="7"/>
        <v>5.7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</row>
    <row r="103" spans="1:77" ht="12.75">
      <c r="A103" s="6" t="s">
        <v>217</v>
      </c>
      <c r="B103" s="6" t="s">
        <v>12</v>
      </c>
      <c r="C103" s="6" t="s">
        <v>21</v>
      </c>
      <c r="D103" s="5">
        <v>7.9</v>
      </c>
      <c r="E103" s="5">
        <v>0.25</v>
      </c>
      <c r="F103" s="5">
        <v>0.5</v>
      </c>
      <c r="G103" s="5">
        <v>0.75</v>
      </c>
      <c r="H103" s="5">
        <v>0.25</v>
      </c>
      <c r="I103" s="5">
        <v>0.25</v>
      </c>
      <c r="J103" s="5">
        <v>1</v>
      </c>
      <c r="K103" s="5">
        <v>0.25</v>
      </c>
      <c r="L103" s="5">
        <v>0.25</v>
      </c>
      <c r="M103" s="5">
        <f t="shared" si="6"/>
        <v>3.5</v>
      </c>
      <c r="N103" s="5">
        <f t="shared" si="7"/>
        <v>5.7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</row>
    <row r="104" spans="1:77" s="9" customFormat="1" ht="12.75">
      <c r="A104" s="6" t="s">
        <v>112</v>
      </c>
      <c r="B104" s="6" t="s">
        <v>50</v>
      </c>
      <c r="C104" s="6" t="s">
        <v>51</v>
      </c>
      <c r="D104" s="5">
        <v>7.12</v>
      </c>
      <c r="E104" s="5">
        <v>0.75</v>
      </c>
      <c r="F104" s="5">
        <v>0.5</v>
      </c>
      <c r="G104" s="5">
        <v>0.75</v>
      </c>
      <c r="H104" s="5">
        <v>0.5</v>
      </c>
      <c r="I104" s="5">
        <v>0.25</v>
      </c>
      <c r="J104" s="5">
        <v>1</v>
      </c>
      <c r="K104" s="5">
        <v>0.25</v>
      </c>
      <c r="L104" s="5">
        <v>0.25</v>
      </c>
      <c r="M104" s="5">
        <f t="shared" si="6"/>
        <v>4.25</v>
      </c>
      <c r="N104" s="10">
        <f t="shared" si="7"/>
        <v>5.6850000000000005</v>
      </c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</row>
    <row r="105" spans="1:77" ht="12.75">
      <c r="A105" s="6" t="s">
        <v>117</v>
      </c>
      <c r="B105" s="6" t="s">
        <v>115</v>
      </c>
      <c r="C105" s="6" t="s">
        <v>116</v>
      </c>
      <c r="D105" s="5">
        <v>8.9</v>
      </c>
      <c r="E105" s="5">
        <v>0.5</v>
      </c>
      <c r="F105" s="5">
        <v>0.25</v>
      </c>
      <c r="G105" s="5">
        <v>0.25</v>
      </c>
      <c r="H105" s="5">
        <v>0.1</v>
      </c>
      <c r="I105" s="5">
        <v>0.1</v>
      </c>
      <c r="J105" s="5">
        <v>0.75</v>
      </c>
      <c r="K105" s="5">
        <v>0.25</v>
      </c>
      <c r="L105" s="5">
        <v>0.25</v>
      </c>
      <c r="M105" s="5">
        <f t="shared" si="6"/>
        <v>2.45</v>
      </c>
      <c r="N105" s="10">
        <f t="shared" si="7"/>
        <v>5.675000000000001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</row>
    <row r="106" spans="1:77" ht="12.75">
      <c r="A106" s="6" t="s">
        <v>376</v>
      </c>
      <c r="B106" s="6" t="s">
        <v>48</v>
      </c>
      <c r="C106" s="6" t="s">
        <v>49</v>
      </c>
      <c r="D106" s="5">
        <v>6.6</v>
      </c>
      <c r="E106" s="5">
        <v>0.5</v>
      </c>
      <c r="F106" s="5">
        <v>0.75</v>
      </c>
      <c r="G106" s="5">
        <v>1</v>
      </c>
      <c r="H106" s="5">
        <v>0.5</v>
      </c>
      <c r="I106" s="5">
        <v>0.25</v>
      </c>
      <c r="J106" s="5">
        <v>1</v>
      </c>
      <c r="K106" s="5">
        <v>0.25</v>
      </c>
      <c r="L106" s="5">
        <v>0.5</v>
      </c>
      <c r="M106" s="5">
        <f t="shared" si="6"/>
        <v>4.75</v>
      </c>
      <c r="N106" s="10">
        <f t="shared" si="7"/>
        <v>5.675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</row>
    <row r="107" spans="1:77" ht="12.75">
      <c r="A107" s="12" t="s">
        <v>380</v>
      </c>
      <c r="B107" s="6" t="s">
        <v>90</v>
      </c>
      <c r="C107" s="6" t="s">
        <v>91</v>
      </c>
      <c r="D107" s="10">
        <v>7.825</v>
      </c>
      <c r="E107" s="5">
        <v>0.75</v>
      </c>
      <c r="F107" s="5">
        <v>0.25</v>
      </c>
      <c r="G107" s="5">
        <v>0.5</v>
      </c>
      <c r="H107" s="5">
        <v>0.5</v>
      </c>
      <c r="I107" s="5">
        <v>0.25</v>
      </c>
      <c r="J107" s="5">
        <v>0.75</v>
      </c>
      <c r="K107" s="5">
        <v>0.25</v>
      </c>
      <c r="L107" s="5">
        <v>0.25</v>
      </c>
      <c r="M107" s="5">
        <f t="shared" si="6"/>
        <v>3.5</v>
      </c>
      <c r="N107" s="10">
        <f t="shared" si="7"/>
        <v>5.6625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</row>
    <row r="108" spans="1:77" ht="12.75">
      <c r="A108" s="6" t="s">
        <v>204</v>
      </c>
      <c r="B108" s="6" t="s">
        <v>33</v>
      </c>
      <c r="C108" s="6" t="s">
        <v>34</v>
      </c>
      <c r="D108" s="5">
        <v>8.05</v>
      </c>
      <c r="E108" s="5">
        <v>0.25</v>
      </c>
      <c r="F108" s="5">
        <v>0.25</v>
      </c>
      <c r="G108" s="5">
        <v>0.25</v>
      </c>
      <c r="H108" s="5">
        <v>0.25</v>
      </c>
      <c r="I108" s="5">
        <v>0.25</v>
      </c>
      <c r="J108" s="5">
        <v>1.5</v>
      </c>
      <c r="K108" s="5">
        <v>0.25</v>
      </c>
      <c r="L108" s="5">
        <v>0.25</v>
      </c>
      <c r="M108" s="5">
        <f t="shared" si="6"/>
        <v>3.25</v>
      </c>
      <c r="N108" s="5">
        <f t="shared" si="7"/>
        <v>5.65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</row>
    <row r="109" spans="1:77" s="8" customFormat="1" ht="12.75">
      <c r="A109" s="6" t="s">
        <v>178</v>
      </c>
      <c r="B109" s="6" t="s">
        <v>28</v>
      </c>
      <c r="C109" s="6" t="s">
        <v>29</v>
      </c>
      <c r="D109" s="5">
        <v>7.75</v>
      </c>
      <c r="E109" s="5">
        <v>0.25</v>
      </c>
      <c r="F109" s="5">
        <v>0.25</v>
      </c>
      <c r="G109" s="5">
        <v>1</v>
      </c>
      <c r="H109" s="5">
        <v>0.25</v>
      </c>
      <c r="I109" s="5">
        <v>0.25</v>
      </c>
      <c r="J109" s="5">
        <v>1</v>
      </c>
      <c r="K109" s="5">
        <v>0.25</v>
      </c>
      <c r="L109" s="5">
        <v>0.25</v>
      </c>
      <c r="M109" s="5">
        <f t="shared" si="6"/>
        <v>3.5</v>
      </c>
      <c r="N109" s="10">
        <f t="shared" si="7"/>
        <v>5.625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</row>
    <row r="110" spans="1:77" ht="12.75">
      <c r="A110" s="6" t="s">
        <v>200</v>
      </c>
      <c r="B110" s="6" t="s">
        <v>12</v>
      </c>
      <c r="C110" s="6" t="s">
        <v>21</v>
      </c>
      <c r="D110" s="5">
        <v>6.44</v>
      </c>
      <c r="E110" s="5">
        <v>0.75</v>
      </c>
      <c r="F110" s="5">
        <v>0.25</v>
      </c>
      <c r="G110" s="5">
        <v>1</v>
      </c>
      <c r="H110" s="5">
        <v>0.75</v>
      </c>
      <c r="I110" s="5">
        <v>0.5</v>
      </c>
      <c r="J110" s="5">
        <v>1</v>
      </c>
      <c r="K110" s="5">
        <v>0.25</v>
      </c>
      <c r="L110" s="5">
        <v>0.25</v>
      </c>
      <c r="M110" s="5">
        <f t="shared" si="6"/>
        <v>4.75</v>
      </c>
      <c r="N110" s="10">
        <f t="shared" si="7"/>
        <v>5.595000000000001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</row>
    <row r="111" spans="1:77" s="15" customFormat="1" ht="12.75">
      <c r="A111" s="6" t="s">
        <v>64</v>
      </c>
      <c r="B111" s="6" t="s">
        <v>19</v>
      </c>
      <c r="C111" s="6" t="s">
        <v>44</v>
      </c>
      <c r="D111" s="5">
        <v>8.3</v>
      </c>
      <c r="E111" s="5">
        <v>0.5</v>
      </c>
      <c r="F111" s="5">
        <v>0.1</v>
      </c>
      <c r="G111" s="5">
        <v>0.25</v>
      </c>
      <c r="H111" s="5">
        <v>0.25</v>
      </c>
      <c r="I111" s="5">
        <v>0.25</v>
      </c>
      <c r="J111" s="5">
        <v>1</v>
      </c>
      <c r="K111" s="5">
        <v>0.25</v>
      </c>
      <c r="L111" s="5">
        <v>0.25</v>
      </c>
      <c r="M111" s="5">
        <f t="shared" si="6"/>
        <v>2.85</v>
      </c>
      <c r="N111" s="10">
        <f t="shared" si="7"/>
        <v>5.575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</row>
    <row r="112" spans="1:77" ht="12.75">
      <c r="A112" s="6" t="s">
        <v>326</v>
      </c>
      <c r="B112" s="6" t="s">
        <v>264</v>
      </c>
      <c r="C112" s="6" t="s">
        <v>265</v>
      </c>
      <c r="D112" s="5">
        <v>7</v>
      </c>
      <c r="E112" s="5">
        <v>0.5</v>
      </c>
      <c r="F112" s="5">
        <v>0.5</v>
      </c>
      <c r="G112" s="5">
        <v>0.5</v>
      </c>
      <c r="H112" s="5">
        <v>0.1</v>
      </c>
      <c r="I112" s="5">
        <v>0.25</v>
      </c>
      <c r="J112" s="5">
        <v>1.5</v>
      </c>
      <c r="K112" s="5">
        <v>0.25</v>
      </c>
      <c r="L112" s="5">
        <v>0.5</v>
      </c>
      <c r="M112" s="5">
        <f t="shared" si="6"/>
        <v>4.1</v>
      </c>
      <c r="N112" s="5">
        <f t="shared" si="7"/>
        <v>5.55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</row>
    <row r="113" spans="1:77" ht="12.75">
      <c r="A113" s="6" t="s">
        <v>227</v>
      </c>
      <c r="B113" s="6" t="s">
        <v>93</v>
      </c>
      <c r="C113" s="6" t="s">
        <v>94</v>
      </c>
      <c r="D113" s="5">
        <v>6.8</v>
      </c>
      <c r="E113" s="5">
        <v>0.75</v>
      </c>
      <c r="F113" s="5">
        <v>0.25</v>
      </c>
      <c r="G113" s="5">
        <v>1</v>
      </c>
      <c r="H113" s="5">
        <v>0.5</v>
      </c>
      <c r="I113" s="5">
        <v>0.25</v>
      </c>
      <c r="J113" s="5">
        <v>1</v>
      </c>
      <c r="K113" s="5">
        <v>0.25</v>
      </c>
      <c r="L113" s="5">
        <v>0.25</v>
      </c>
      <c r="M113" s="5">
        <f t="shared" si="6"/>
        <v>4.25</v>
      </c>
      <c r="N113" s="10">
        <f t="shared" si="7"/>
        <v>5.525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</row>
    <row r="114" spans="1:77" s="9" customFormat="1" ht="12.75">
      <c r="A114" s="6" t="s">
        <v>309</v>
      </c>
      <c r="B114" s="6" t="s">
        <v>36</v>
      </c>
      <c r="C114" s="6" t="s">
        <v>310</v>
      </c>
      <c r="D114" s="5">
        <v>5.52</v>
      </c>
      <c r="E114" s="5">
        <v>0.5</v>
      </c>
      <c r="F114" s="5">
        <v>0.5</v>
      </c>
      <c r="G114" s="5">
        <v>1</v>
      </c>
      <c r="H114" s="5">
        <v>1</v>
      </c>
      <c r="I114" s="5">
        <v>0.5</v>
      </c>
      <c r="J114" s="5">
        <v>1</v>
      </c>
      <c r="K114" s="5">
        <v>0.5</v>
      </c>
      <c r="L114" s="5">
        <v>0.5</v>
      </c>
      <c r="M114" s="5">
        <f t="shared" si="6"/>
        <v>5.5</v>
      </c>
      <c r="N114" s="5">
        <f t="shared" si="7"/>
        <v>5.51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</row>
    <row r="115" spans="1:77" ht="12.75">
      <c r="A115" s="6" t="s">
        <v>352</v>
      </c>
      <c r="B115" s="6" t="s">
        <v>41</v>
      </c>
      <c r="C115" s="6" t="s">
        <v>42</v>
      </c>
      <c r="D115" s="5">
        <v>6.47</v>
      </c>
      <c r="E115" s="5">
        <v>0.75</v>
      </c>
      <c r="F115" s="5">
        <v>0.25</v>
      </c>
      <c r="G115" s="5">
        <v>0.75</v>
      </c>
      <c r="H115" s="5">
        <v>0.25</v>
      </c>
      <c r="I115" s="5">
        <v>0.5</v>
      </c>
      <c r="J115" s="5">
        <v>1</v>
      </c>
      <c r="K115" s="5">
        <v>0.75</v>
      </c>
      <c r="L115" s="5">
        <v>0.25</v>
      </c>
      <c r="M115" s="5">
        <f t="shared" si="6"/>
        <v>4.5</v>
      </c>
      <c r="N115" s="10">
        <f t="shared" si="7"/>
        <v>5.484999999999999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</row>
    <row r="116" spans="1:77" ht="12.75">
      <c r="A116" s="6" t="s">
        <v>133</v>
      </c>
      <c r="B116" s="6" t="s">
        <v>9</v>
      </c>
      <c r="C116" s="6" t="s">
        <v>16</v>
      </c>
      <c r="D116" s="5">
        <v>8.17</v>
      </c>
      <c r="E116" s="5">
        <v>0.25</v>
      </c>
      <c r="F116" s="5">
        <v>0.25</v>
      </c>
      <c r="G116" s="5">
        <v>0.25</v>
      </c>
      <c r="H116" s="5">
        <v>0.25</v>
      </c>
      <c r="I116" s="5">
        <v>0.5</v>
      </c>
      <c r="J116" s="5">
        <v>0.75</v>
      </c>
      <c r="K116" s="5">
        <v>0.25</v>
      </c>
      <c r="L116" s="5">
        <v>0.25</v>
      </c>
      <c r="M116" s="5">
        <f t="shared" si="6"/>
        <v>2.75</v>
      </c>
      <c r="N116" s="5">
        <f t="shared" si="7"/>
        <v>5.46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</row>
    <row r="117" spans="1:77" ht="12.75">
      <c r="A117" s="6" t="s">
        <v>1</v>
      </c>
      <c r="B117" s="6" t="s">
        <v>8</v>
      </c>
      <c r="C117" s="6" t="s">
        <v>47</v>
      </c>
      <c r="D117" s="5">
        <v>5.99</v>
      </c>
      <c r="E117" s="5">
        <v>1</v>
      </c>
      <c r="F117" s="5">
        <v>0.25</v>
      </c>
      <c r="G117" s="5">
        <v>1</v>
      </c>
      <c r="H117" s="5">
        <v>1</v>
      </c>
      <c r="I117" s="5">
        <v>0.1</v>
      </c>
      <c r="J117" s="5">
        <v>1</v>
      </c>
      <c r="K117" s="5">
        <v>0.25</v>
      </c>
      <c r="L117" s="5">
        <v>0.25</v>
      </c>
      <c r="M117" s="5">
        <f t="shared" si="6"/>
        <v>4.85</v>
      </c>
      <c r="N117" s="5">
        <f t="shared" si="7"/>
        <v>5.42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</row>
    <row r="118" spans="1:77" s="9" customFormat="1" ht="12.75">
      <c r="A118" s="6" t="s">
        <v>177</v>
      </c>
      <c r="B118" s="6" t="s">
        <v>28</v>
      </c>
      <c r="C118" s="6" t="s">
        <v>29</v>
      </c>
      <c r="D118" s="5">
        <v>7.05</v>
      </c>
      <c r="E118" s="5">
        <v>0.25</v>
      </c>
      <c r="F118" s="5">
        <v>0.25</v>
      </c>
      <c r="G118" s="5">
        <v>0.5</v>
      </c>
      <c r="H118" s="5">
        <v>0.5</v>
      </c>
      <c r="I118" s="5">
        <v>0.25</v>
      </c>
      <c r="J118" s="5">
        <v>1.5</v>
      </c>
      <c r="K118" s="5">
        <v>0.25</v>
      </c>
      <c r="L118" s="5">
        <v>0.25</v>
      </c>
      <c r="M118" s="5">
        <f t="shared" si="6"/>
        <v>3.75</v>
      </c>
      <c r="N118" s="5">
        <f t="shared" si="7"/>
        <v>5.4</v>
      </c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</row>
    <row r="119" spans="1:77" ht="12.75">
      <c r="A119" s="6" t="s">
        <v>131</v>
      </c>
      <c r="B119" s="6" t="s">
        <v>33</v>
      </c>
      <c r="C119" s="6" t="s">
        <v>34</v>
      </c>
      <c r="D119" s="5">
        <v>7.65</v>
      </c>
      <c r="E119" s="5">
        <v>0.5</v>
      </c>
      <c r="F119" s="5">
        <v>0.25</v>
      </c>
      <c r="G119" s="5">
        <v>0.5</v>
      </c>
      <c r="H119" s="5">
        <v>0.1</v>
      </c>
      <c r="I119" s="5">
        <v>0.25</v>
      </c>
      <c r="J119" s="5">
        <v>1</v>
      </c>
      <c r="K119" s="5">
        <v>0.25</v>
      </c>
      <c r="L119" s="5">
        <v>0.25</v>
      </c>
      <c r="M119" s="5">
        <f t="shared" si="6"/>
        <v>3.1</v>
      </c>
      <c r="N119" s="10">
        <f t="shared" si="7"/>
        <v>5.375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</row>
    <row r="120" spans="1:77" ht="12.75">
      <c r="A120" s="6" t="s">
        <v>317</v>
      </c>
      <c r="B120" s="6" t="s">
        <v>8</v>
      </c>
      <c r="C120" s="6" t="s">
        <v>47</v>
      </c>
      <c r="D120" s="5">
        <v>8.11</v>
      </c>
      <c r="E120" s="5">
        <v>0.25</v>
      </c>
      <c r="F120" s="5">
        <v>0.25</v>
      </c>
      <c r="G120" s="5">
        <v>0.1</v>
      </c>
      <c r="H120" s="5">
        <v>0.25</v>
      </c>
      <c r="I120" s="5">
        <v>0.25</v>
      </c>
      <c r="J120" s="5">
        <v>1</v>
      </c>
      <c r="K120" s="5">
        <v>0.25</v>
      </c>
      <c r="L120" s="5">
        <v>0.25</v>
      </c>
      <c r="M120" s="5">
        <f t="shared" si="6"/>
        <v>2.6</v>
      </c>
      <c r="N120" s="10">
        <f t="shared" si="7"/>
        <v>5.3549999999999995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</row>
    <row r="121" spans="1:77" s="9" customFormat="1" ht="12.75">
      <c r="A121" s="6" t="s">
        <v>122</v>
      </c>
      <c r="B121" s="6" t="s">
        <v>9</v>
      </c>
      <c r="C121" s="6" t="s">
        <v>32</v>
      </c>
      <c r="D121" s="5">
        <v>6.45</v>
      </c>
      <c r="E121" s="5">
        <v>0.5</v>
      </c>
      <c r="F121" s="5">
        <v>0.5</v>
      </c>
      <c r="G121" s="5">
        <v>0.75</v>
      </c>
      <c r="H121" s="5">
        <v>0.75</v>
      </c>
      <c r="I121" s="5">
        <v>0.25</v>
      </c>
      <c r="J121" s="5">
        <v>1</v>
      </c>
      <c r="K121" s="5">
        <v>0.25</v>
      </c>
      <c r="L121" s="5">
        <v>0.25</v>
      </c>
      <c r="M121" s="5">
        <f t="shared" si="6"/>
        <v>4.25</v>
      </c>
      <c r="N121" s="5">
        <f t="shared" si="7"/>
        <v>5.35</v>
      </c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</row>
    <row r="122" spans="1:77" ht="12.75">
      <c r="A122" s="6" t="s">
        <v>168</v>
      </c>
      <c r="B122" s="6" t="s">
        <v>90</v>
      </c>
      <c r="C122" s="6" t="s">
        <v>91</v>
      </c>
      <c r="D122" s="5">
        <v>7.9</v>
      </c>
      <c r="E122" s="5">
        <v>0.5</v>
      </c>
      <c r="F122" s="5">
        <v>0.1</v>
      </c>
      <c r="G122" s="5">
        <v>0.25</v>
      </c>
      <c r="H122" s="5">
        <v>0.1</v>
      </c>
      <c r="I122" s="5">
        <v>0.25</v>
      </c>
      <c r="J122" s="5">
        <v>1</v>
      </c>
      <c r="K122" s="5">
        <v>0.25</v>
      </c>
      <c r="L122" s="5">
        <v>0.25</v>
      </c>
      <c r="M122" s="5">
        <f t="shared" si="6"/>
        <v>2.7</v>
      </c>
      <c r="N122" s="5">
        <f t="shared" si="7"/>
        <v>5.300000000000001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</row>
    <row r="123" spans="1:77" ht="12.75">
      <c r="A123" s="6" t="s">
        <v>201</v>
      </c>
      <c r="B123" s="6" t="s">
        <v>3</v>
      </c>
      <c r="C123" s="6"/>
      <c r="D123" s="5">
        <v>7</v>
      </c>
      <c r="E123" s="5">
        <v>0.5</v>
      </c>
      <c r="F123" s="5">
        <v>0.1</v>
      </c>
      <c r="G123" s="5">
        <v>0.25</v>
      </c>
      <c r="H123" s="5">
        <v>0.5</v>
      </c>
      <c r="I123" s="5">
        <v>0.25</v>
      </c>
      <c r="J123" s="5">
        <v>1.5</v>
      </c>
      <c r="K123" s="5">
        <v>0.25</v>
      </c>
      <c r="L123" s="5">
        <v>0.25</v>
      </c>
      <c r="M123" s="5">
        <f t="shared" si="6"/>
        <v>3.6</v>
      </c>
      <c r="N123" s="5">
        <f t="shared" si="7"/>
        <v>5.3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</row>
    <row r="124" spans="1:77" s="8" customFormat="1" ht="12.75">
      <c r="A124" s="6" t="s">
        <v>228</v>
      </c>
      <c r="B124" s="6" t="s">
        <v>3</v>
      </c>
      <c r="C124" s="6"/>
      <c r="D124" s="5">
        <v>7.6</v>
      </c>
      <c r="E124" s="5">
        <v>0.75</v>
      </c>
      <c r="F124" s="5">
        <v>0.25</v>
      </c>
      <c r="G124" s="5">
        <v>0.25</v>
      </c>
      <c r="H124" s="5">
        <v>0.25</v>
      </c>
      <c r="I124" s="5">
        <v>0.25</v>
      </c>
      <c r="J124" s="5">
        <v>0.75</v>
      </c>
      <c r="K124" s="5">
        <v>0.25</v>
      </c>
      <c r="L124" s="5">
        <v>0.25</v>
      </c>
      <c r="M124" s="5">
        <f t="shared" si="6"/>
        <v>3</v>
      </c>
      <c r="N124" s="5">
        <f t="shared" si="7"/>
        <v>5.3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</row>
    <row r="125" spans="1:77" s="15" customFormat="1" ht="12.75">
      <c r="A125" s="6" t="s">
        <v>374</v>
      </c>
      <c r="B125" s="6" t="s">
        <v>28</v>
      </c>
      <c r="C125" s="6" t="s">
        <v>29</v>
      </c>
      <c r="D125" s="5">
        <v>6.07</v>
      </c>
      <c r="E125" s="5">
        <v>0.5</v>
      </c>
      <c r="F125" s="5">
        <v>0.25</v>
      </c>
      <c r="G125" s="5">
        <v>0.75</v>
      </c>
      <c r="H125" s="5">
        <v>1</v>
      </c>
      <c r="I125" s="5">
        <v>0.5</v>
      </c>
      <c r="J125" s="5">
        <v>1</v>
      </c>
      <c r="K125" s="5">
        <v>0.25</v>
      </c>
      <c r="L125" s="5">
        <v>0.25</v>
      </c>
      <c r="M125" s="5">
        <f t="shared" si="6"/>
        <v>4.5</v>
      </c>
      <c r="N125" s="10">
        <f t="shared" si="7"/>
        <v>5.285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</row>
    <row r="126" spans="1:77" ht="12.75">
      <c r="A126" s="6" t="s">
        <v>89</v>
      </c>
      <c r="B126" s="6" t="s">
        <v>90</v>
      </c>
      <c r="C126" s="6" t="s">
        <v>91</v>
      </c>
      <c r="D126" s="5">
        <v>1.8</v>
      </c>
      <c r="E126" s="5">
        <v>1</v>
      </c>
      <c r="F126" s="5">
        <v>0.75</v>
      </c>
      <c r="G126" s="5">
        <v>1.5</v>
      </c>
      <c r="H126" s="5">
        <v>1</v>
      </c>
      <c r="I126" s="5">
        <v>1</v>
      </c>
      <c r="J126" s="5">
        <v>1.5</v>
      </c>
      <c r="K126" s="5">
        <v>1</v>
      </c>
      <c r="L126" s="5">
        <v>1</v>
      </c>
      <c r="M126" s="5">
        <f t="shared" si="6"/>
        <v>8.75</v>
      </c>
      <c r="N126" s="10">
        <f t="shared" si="7"/>
        <v>5.275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</row>
    <row r="127" spans="1:77" ht="12.75">
      <c r="A127" s="13" t="s">
        <v>135</v>
      </c>
      <c r="B127" s="13" t="s">
        <v>48</v>
      </c>
      <c r="C127" s="13" t="s">
        <v>49</v>
      </c>
      <c r="D127" s="14">
        <v>7.7</v>
      </c>
      <c r="E127" s="14">
        <v>0.25</v>
      </c>
      <c r="F127" s="14">
        <v>0.25</v>
      </c>
      <c r="G127" s="14">
        <v>0.5</v>
      </c>
      <c r="H127" s="14">
        <v>0.1</v>
      </c>
      <c r="I127" s="14">
        <v>0.25</v>
      </c>
      <c r="J127" s="14">
        <v>1</v>
      </c>
      <c r="K127" s="14">
        <v>0.25</v>
      </c>
      <c r="L127" s="14">
        <v>0.25</v>
      </c>
      <c r="M127" s="5">
        <f t="shared" si="6"/>
        <v>2.85</v>
      </c>
      <c r="N127" s="10">
        <f t="shared" si="7"/>
        <v>5.275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</row>
    <row r="128" spans="1:77" ht="12.75">
      <c r="A128" s="6" t="s">
        <v>183</v>
      </c>
      <c r="B128" s="6" t="s">
        <v>39</v>
      </c>
      <c r="C128" s="6" t="s">
        <v>40</v>
      </c>
      <c r="D128" s="10">
        <v>5.775</v>
      </c>
      <c r="E128" s="5">
        <v>0.75</v>
      </c>
      <c r="F128" s="5">
        <v>0.25</v>
      </c>
      <c r="G128" s="5">
        <v>0.5</v>
      </c>
      <c r="H128" s="5">
        <v>0.5</v>
      </c>
      <c r="I128" s="5">
        <v>0.5</v>
      </c>
      <c r="J128" s="5">
        <v>1.5</v>
      </c>
      <c r="K128" s="5">
        <v>0.5</v>
      </c>
      <c r="L128" s="5">
        <v>0.25</v>
      </c>
      <c r="M128" s="5">
        <f t="shared" si="6"/>
        <v>4.75</v>
      </c>
      <c r="N128" s="10">
        <f t="shared" si="7"/>
        <v>5.2625</v>
      </c>
      <c r="O128" s="4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</row>
    <row r="129" spans="1:77" s="9" customFormat="1" ht="12.75">
      <c r="A129" s="6" t="s">
        <v>361</v>
      </c>
      <c r="B129" s="6" t="s">
        <v>366</v>
      </c>
      <c r="C129" s="6" t="s">
        <v>362</v>
      </c>
      <c r="D129" s="5">
        <v>7.25</v>
      </c>
      <c r="E129" s="5">
        <v>0.25</v>
      </c>
      <c r="F129" s="5">
        <v>0.25</v>
      </c>
      <c r="G129" s="5">
        <v>0.75</v>
      </c>
      <c r="H129" s="5">
        <v>0.5</v>
      </c>
      <c r="I129" s="5">
        <v>0.25</v>
      </c>
      <c r="J129" s="5">
        <v>0.75</v>
      </c>
      <c r="K129" s="5">
        <v>0.25</v>
      </c>
      <c r="L129" s="5">
        <v>0.25</v>
      </c>
      <c r="M129" s="5">
        <f t="shared" si="6"/>
        <v>3.25</v>
      </c>
      <c r="N129" s="5">
        <f t="shared" si="7"/>
        <v>5.25</v>
      </c>
      <c r="O129" s="4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</row>
    <row r="130" spans="1:77" s="9" customFormat="1" ht="12.75">
      <c r="A130" s="6" t="s">
        <v>284</v>
      </c>
      <c r="B130" s="6" t="s">
        <v>8</v>
      </c>
      <c r="C130" s="6" t="s">
        <v>285</v>
      </c>
      <c r="D130" s="5">
        <v>8.33</v>
      </c>
      <c r="E130" s="5">
        <v>0.1</v>
      </c>
      <c r="F130" s="5">
        <v>0.1</v>
      </c>
      <c r="G130" s="5">
        <v>0.25</v>
      </c>
      <c r="H130" s="5">
        <v>0.25</v>
      </c>
      <c r="I130" s="5">
        <v>0.1</v>
      </c>
      <c r="J130" s="5">
        <v>0.75</v>
      </c>
      <c r="K130" s="5">
        <v>0.25</v>
      </c>
      <c r="L130" s="5">
        <v>0</v>
      </c>
      <c r="M130" s="5">
        <f aca="true" t="shared" si="8" ref="M130:M151">SUM(E130:L130)</f>
        <v>1.7999999999999998</v>
      </c>
      <c r="N130" s="10">
        <f t="shared" si="7"/>
        <v>5.0649999999999995</v>
      </c>
      <c r="O130" s="4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</row>
    <row r="131" spans="1:77" ht="12.75">
      <c r="A131" s="6" t="s">
        <v>110</v>
      </c>
      <c r="B131" s="6" t="s">
        <v>99</v>
      </c>
      <c r="C131" s="6" t="s">
        <v>111</v>
      </c>
      <c r="D131" s="10">
        <v>7.116</v>
      </c>
      <c r="E131" s="5">
        <v>0.25</v>
      </c>
      <c r="F131" s="5">
        <v>0.25</v>
      </c>
      <c r="G131" s="5">
        <v>0.5</v>
      </c>
      <c r="H131" s="5">
        <v>0.5</v>
      </c>
      <c r="I131" s="5">
        <v>0.25</v>
      </c>
      <c r="J131" s="5">
        <v>0.75</v>
      </c>
      <c r="K131" s="5">
        <v>0.25</v>
      </c>
      <c r="L131" s="5">
        <v>0.25</v>
      </c>
      <c r="M131" s="5">
        <f t="shared" si="8"/>
        <v>3</v>
      </c>
      <c r="N131" s="10">
        <f aca="true" t="shared" si="9" ref="N131:N151">(D131+M131)/2</f>
        <v>5.058</v>
      </c>
      <c r="O131" s="4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</row>
    <row r="132" spans="1:77" ht="12.75">
      <c r="A132" s="6" t="s">
        <v>279</v>
      </c>
      <c r="B132" s="6" t="s">
        <v>28</v>
      </c>
      <c r="C132" s="6" t="s">
        <v>29</v>
      </c>
      <c r="D132" s="5">
        <v>8.05</v>
      </c>
      <c r="E132" s="5">
        <v>0.25</v>
      </c>
      <c r="F132" s="5">
        <v>0.25</v>
      </c>
      <c r="G132" s="5">
        <v>0.1</v>
      </c>
      <c r="H132" s="5">
        <v>0.1</v>
      </c>
      <c r="I132" s="5">
        <v>0.1</v>
      </c>
      <c r="J132" s="5">
        <v>0.75</v>
      </c>
      <c r="K132" s="5">
        <v>0.25</v>
      </c>
      <c r="L132" s="5">
        <v>0.25</v>
      </c>
      <c r="M132" s="5">
        <f t="shared" si="8"/>
        <v>2.05</v>
      </c>
      <c r="N132" s="5">
        <f t="shared" si="9"/>
        <v>5.050000000000001</v>
      </c>
      <c r="O132" s="4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</row>
    <row r="133" spans="1:77" s="9" customFormat="1" ht="12.75">
      <c r="A133" s="6" t="s">
        <v>234</v>
      </c>
      <c r="B133" s="6" t="s">
        <v>3</v>
      </c>
      <c r="C133" s="6"/>
      <c r="D133" s="5">
        <v>5.93</v>
      </c>
      <c r="E133" s="5">
        <v>0.5</v>
      </c>
      <c r="F133" s="5">
        <v>0.25</v>
      </c>
      <c r="G133" s="5">
        <v>0.5</v>
      </c>
      <c r="H133" s="5">
        <v>0.5</v>
      </c>
      <c r="I133" s="5">
        <v>0.25</v>
      </c>
      <c r="J133" s="5">
        <v>1</v>
      </c>
      <c r="K133" s="5">
        <v>0.5</v>
      </c>
      <c r="L133" s="5">
        <v>0.5</v>
      </c>
      <c r="M133" s="5">
        <f t="shared" si="8"/>
        <v>4</v>
      </c>
      <c r="N133" s="10">
        <f t="shared" si="9"/>
        <v>4.965</v>
      </c>
      <c r="O133" s="4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</row>
    <row r="134" spans="1:77" ht="12.75">
      <c r="A134" s="6" t="s">
        <v>104</v>
      </c>
      <c r="B134" s="6" t="s">
        <v>19</v>
      </c>
      <c r="C134" s="6" t="s">
        <v>44</v>
      </c>
      <c r="D134" s="10">
        <v>7.149</v>
      </c>
      <c r="E134" s="5">
        <v>0.25</v>
      </c>
      <c r="F134" s="5">
        <v>0.25</v>
      </c>
      <c r="G134" s="5">
        <v>0.25</v>
      </c>
      <c r="H134" s="5">
        <v>0.25</v>
      </c>
      <c r="I134" s="5">
        <v>0.25</v>
      </c>
      <c r="J134" s="5">
        <v>1</v>
      </c>
      <c r="K134" s="5">
        <v>0.25</v>
      </c>
      <c r="L134" s="5">
        <v>0.25</v>
      </c>
      <c r="M134" s="5">
        <f t="shared" si="8"/>
        <v>2.75</v>
      </c>
      <c r="N134" s="10">
        <f t="shared" si="9"/>
        <v>4.9495000000000005</v>
      </c>
      <c r="O134" s="4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</row>
    <row r="135" spans="1:77" s="9" customFormat="1" ht="12.75">
      <c r="A135" s="6" t="s">
        <v>251</v>
      </c>
      <c r="B135" s="6" t="s">
        <v>3</v>
      </c>
      <c r="C135" s="6"/>
      <c r="D135" s="5">
        <v>6.1</v>
      </c>
      <c r="E135" s="5">
        <v>0.75</v>
      </c>
      <c r="F135" s="5">
        <v>0.5</v>
      </c>
      <c r="G135" s="5">
        <v>0.5</v>
      </c>
      <c r="H135" s="5">
        <v>0.25</v>
      </c>
      <c r="I135" s="5">
        <v>0.25</v>
      </c>
      <c r="J135" s="5">
        <v>1</v>
      </c>
      <c r="K135" s="5">
        <v>0.25</v>
      </c>
      <c r="L135" s="5">
        <v>0.25</v>
      </c>
      <c r="M135" s="5">
        <f t="shared" si="8"/>
        <v>3.75</v>
      </c>
      <c r="N135" s="10">
        <f t="shared" si="9"/>
        <v>4.925</v>
      </c>
      <c r="O135" s="4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</row>
    <row r="136" spans="1:77" ht="12.75">
      <c r="A136" s="6" t="s">
        <v>273</v>
      </c>
      <c r="B136" s="6" t="s">
        <v>33</v>
      </c>
      <c r="C136" s="6" t="s">
        <v>34</v>
      </c>
      <c r="D136" s="5">
        <v>6.62</v>
      </c>
      <c r="E136" s="5">
        <v>0.5</v>
      </c>
      <c r="F136" s="5">
        <v>0.1</v>
      </c>
      <c r="G136" s="5">
        <v>0.5</v>
      </c>
      <c r="H136" s="5">
        <v>0.5</v>
      </c>
      <c r="I136" s="5">
        <v>0.1</v>
      </c>
      <c r="J136" s="5">
        <v>1</v>
      </c>
      <c r="K136" s="5">
        <v>0.25</v>
      </c>
      <c r="L136" s="5">
        <v>0.25</v>
      </c>
      <c r="M136" s="5">
        <f t="shared" si="8"/>
        <v>3.2</v>
      </c>
      <c r="N136" s="5">
        <f t="shared" si="9"/>
        <v>4.91</v>
      </c>
      <c r="O136" s="4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</row>
    <row r="137" spans="1:77" s="9" customFormat="1" ht="12.75">
      <c r="A137" s="6" t="s">
        <v>169</v>
      </c>
      <c r="B137" s="6" t="s">
        <v>9</v>
      </c>
      <c r="C137" s="6" t="s">
        <v>32</v>
      </c>
      <c r="D137" s="5">
        <v>7.6</v>
      </c>
      <c r="E137" s="5">
        <v>0.25</v>
      </c>
      <c r="F137" s="5">
        <v>0.25</v>
      </c>
      <c r="G137" s="5">
        <v>0.25</v>
      </c>
      <c r="H137" s="5">
        <v>0.1</v>
      </c>
      <c r="I137" s="5">
        <v>0.1</v>
      </c>
      <c r="J137" s="5">
        <v>0.75</v>
      </c>
      <c r="K137" s="5">
        <v>0.25</v>
      </c>
      <c r="L137" s="5">
        <v>0.25</v>
      </c>
      <c r="M137" s="5">
        <f t="shared" si="8"/>
        <v>2.2</v>
      </c>
      <c r="N137" s="5">
        <f t="shared" si="9"/>
        <v>4.9</v>
      </c>
      <c r="O137" s="4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</row>
    <row r="138" spans="1:77" ht="12.75">
      <c r="A138" s="6" t="s">
        <v>267</v>
      </c>
      <c r="B138" s="6" t="s">
        <v>41</v>
      </c>
      <c r="C138" s="6" t="s">
        <v>60</v>
      </c>
      <c r="D138" s="5">
        <v>7.02</v>
      </c>
      <c r="E138" s="5">
        <v>0.5</v>
      </c>
      <c r="F138" s="5">
        <v>0.1</v>
      </c>
      <c r="G138" s="5">
        <v>0.25</v>
      </c>
      <c r="H138" s="5">
        <v>0.1</v>
      </c>
      <c r="I138" s="5">
        <v>0.25</v>
      </c>
      <c r="J138" s="5">
        <v>1</v>
      </c>
      <c r="K138" s="5">
        <v>0.25</v>
      </c>
      <c r="L138" s="5">
        <v>0.25</v>
      </c>
      <c r="M138" s="5">
        <f t="shared" si="8"/>
        <v>2.7</v>
      </c>
      <c r="N138" s="5">
        <f t="shared" si="9"/>
        <v>4.859999999999999</v>
      </c>
      <c r="O138" s="4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</row>
    <row r="139" spans="1:77" ht="25.5">
      <c r="A139" s="6" t="s">
        <v>165</v>
      </c>
      <c r="B139" s="6" t="s">
        <v>39</v>
      </c>
      <c r="C139" s="6" t="s">
        <v>166</v>
      </c>
      <c r="D139" s="5">
        <v>6.7</v>
      </c>
      <c r="E139" s="5">
        <v>0.25</v>
      </c>
      <c r="F139" s="5">
        <v>0.25</v>
      </c>
      <c r="G139" s="5">
        <v>0.5</v>
      </c>
      <c r="H139" s="5">
        <v>0.5</v>
      </c>
      <c r="I139" s="5">
        <v>0.25</v>
      </c>
      <c r="J139" s="5">
        <v>0.75</v>
      </c>
      <c r="K139" s="5">
        <v>0.25</v>
      </c>
      <c r="L139" s="5">
        <v>0.25</v>
      </c>
      <c r="M139" s="5">
        <f t="shared" si="8"/>
        <v>3</v>
      </c>
      <c r="N139" s="5">
        <f t="shared" si="9"/>
        <v>4.85</v>
      </c>
      <c r="O139" s="4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</row>
    <row r="140" spans="1:77" ht="25.5">
      <c r="A140" s="6" t="s">
        <v>300</v>
      </c>
      <c r="B140" s="6" t="s">
        <v>28</v>
      </c>
      <c r="C140" s="6" t="s">
        <v>301</v>
      </c>
      <c r="D140" s="5">
        <v>7.67</v>
      </c>
      <c r="E140" s="5">
        <v>0.25</v>
      </c>
      <c r="F140" s="5">
        <v>0.25</v>
      </c>
      <c r="G140" s="5">
        <v>0.25</v>
      </c>
      <c r="H140" s="5">
        <v>0</v>
      </c>
      <c r="I140" s="5">
        <v>0.25</v>
      </c>
      <c r="J140" s="5">
        <v>0.5</v>
      </c>
      <c r="K140" s="5">
        <v>0.25</v>
      </c>
      <c r="L140" s="5">
        <v>0.25</v>
      </c>
      <c r="M140" s="5">
        <f t="shared" si="8"/>
        <v>2</v>
      </c>
      <c r="N140" s="10">
        <f t="shared" si="9"/>
        <v>4.835</v>
      </c>
      <c r="O140" s="4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</row>
    <row r="141" spans="1:77" ht="12.75">
      <c r="A141" s="6" t="s">
        <v>257</v>
      </c>
      <c r="B141" s="6" t="s">
        <v>6</v>
      </c>
      <c r="C141" s="6" t="s">
        <v>258</v>
      </c>
      <c r="D141" s="5">
        <v>6.92</v>
      </c>
      <c r="E141" s="5">
        <v>0.25</v>
      </c>
      <c r="F141" s="5">
        <v>0.25</v>
      </c>
      <c r="G141" s="5">
        <v>0.25</v>
      </c>
      <c r="H141" s="5">
        <v>0.25</v>
      </c>
      <c r="I141" s="5">
        <v>0.25</v>
      </c>
      <c r="J141" s="5">
        <v>1</v>
      </c>
      <c r="K141" s="5">
        <v>0.25</v>
      </c>
      <c r="L141" s="5">
        <v>0.25</v>
      </c>
      <c r="M141" s="5">
        <f t="shared" si="8"/>
        <v>2.75</v>
      </c>
      <c r="N141" s="10">
        <f t="shared" si="9"/>
        <v>4.835</v>
      </c>
      <c r="O141" s="4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</row>
    <row r="142" spans="1:77" ht="12.75">
      <c r="A142" s="6" t="s">
        <v>365</v>
      </c>
      <c r="B142" s="6" t="s">
        <v>230</v>
      </c>
      <c r="C142" s="6" t="s">
        <v>367</v>
      </c>
      <c r="D142" s="5">
        <v>7.4</v>
      </c>
      <c r="E142" s="5">
        <v>0.25</v>
      </c>
      <c r="F142" s="5">
        <v>0.1</v>
      </c>
      <c r="G142" s="5">
        <v>0.25</v>
      </c>
      <c r="H142" s="5">
        <v>0.1</v>
      </c>
      <c r="I142" s="5">
        <v>0.25</v>
      </c>
      <c r="J142" s="5">
        <v>0.75</v>
      </c>
      <c r="K142" s="5">
        <v>0.25</v>
      </c>
      <c r="L142" s="5">
        <v>0.25</v>
      </c>
      <c r="M142" s="5">
        <f t="shared" si="8"/>
        <v>2.2</v>
      </c>
      <c r="N142" s="5">
        <f t="shared" si="9"/>
        <v>4.800000000000001</v>
      </c>
      <c r="O142" s="4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</row>
    <row r="143" spans="1:77" ht="12.75">
      <c r="A143" s="6" t="s">
        <v>363</v>
      </c>
      <c r="B143" s="6" t="s">
        <v>30</v>
      </c>
      <c r="C143" s="6" t="s">
        <v>364</v>
      </c>
      <c r="D143" s="5">
        <v>6.02</v>
      </c>
      <c r="E143" s="5">
        <v>1</v>
      </c>
      <c r="F143" s="5">
        <v>0.25</v>
      </c>
      <c r="G143" s="5">
        <v>0.25</v>
      </c>
      <c r="H143" s="5">
        <v>0.1</v>
      </c>
      <c r="I143" s="5">
        <v>0.25</v>
      </c>
      <c r="J143" s="5">
        <v>0.75</v>
      </c>
      <c r="K143" s="5">
        <v>0.5</v>
      </c>
      <c r="L143" s="5">
        <v>0.25</v>
      </c>
      <c r="M143" s="5">
        <f t="shared" si="8"/>
        <v>3.35</v>
      </c>
      <c r="N143" s="10">
        <f t="shared" si="9"/>
        <v>4.685</v>
      </c>
      <c r="O143" s="4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</row>
    <row r="144" spans="1:77" ht="12.75">
      <c r="A144" s="6" t="s">
        <v>143</v>
      </c>
      <c r="B144" s="6" t="s">
        <v>115</v>
      </c>
      <c r="C144" s="6" t="s">
        <v>144</v>
      </c>
      <c r="D144" s="5">
        <v>7.22</v>
      </c>
      <c r="E144" s="5">
        <v>0.25</v>
      </c>
      <c r="F144" s="5">
        <v>0.25</v>
      </c>
      <c r="G144" s="5">
        <v>0.25</v>
      </c>
      <c r="H144" s="5">
        <v>0.25</v>
      </c>
      <c r="I144" s="5">
        <v>0.1</v>
      </c>
      <c r="J144" s="5">
        <v>0.5</v>
      </c>
      <c r="K144" s="5">
        <v>0.25</v>
      </c>
      <c r="L144" s="5">
        <v>0.25</v>
      </c>
      <c r="M144" s="5">
        <f t="shared" si="8"/>
        <v>2.1</v>
      </c>
      <c r="N144" s="5">
        <f t="shared" si="9"/>
        <v>4.66</v>
      </c>
      <c r="O144" s="4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</row>
    <row r="145" spans="1:77" s="9" customFormat="1" ht="12.75">
      <c r="A145" s="6" t="s">
        <v>286</v>
      </c>
      <c r="B145" s="6" t="s">
        <v>33</v>
      </c>
      <c r="C145" s="6" t="s">
        <v>287</v>
      </c>
      <c r="D145" s="5">
        <v>7.3</v>
      </c>
      <c r="E145" s="5">
        <v>0.25</v>
      </c>
      <c r="F145" s="5">
        <v>0.25</v>
      </c>
      <c r="G145" s="5">
        <v>0.25</v>
      </c>
      <c r="H145" s="5">
        <v>0</v>
      </c>
      <c r="I145" s="5">
        <v>0.25</v>
      </c>
      <c r="J145" s="5">
        <v>0.5</v>
      </c>
      <c r="K145" s="5">
        <v>0.25</v>
      </c>
      <c r="L145" s="5">
        <v>0.25</v>
      </c>
      <c r="M145" s="5">
        <f t="shared" si="8"/>
        <v>2</v>
      </c>
      <c r="N145" s="5">
        <f t="shared" si="9"/>
        <v>4.65</v>
      </c>
      <c r="O145" s="4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</row>
    <row r="146" spans="1:77" ht="12.75">
      <c r="A146" s="6" t="s">
        <v>263</v>
      </c>
      <c r="B146" s="6" t="s">
        <v>264</v>
      </c>
      <c r="C146" s="6" t="s">
        <v>265</v>
      </c>
      <c r="D146" s="5">
        <v>6.47</v>
      </c>
      <c r="E146" s="5">
        <v>0.25</v>
      </c>
      <c r="F146" s="5">
        <v>0.25</v>
      </c>
      <c r="G146" s="5">
        <v>0.5</v>
      </c>
      <c r="H146" s="5">
        <v>0.25</v>
      </c>
      <c r="I146" s="5">
        <v>0.25</v>
      </c>
      <c r="J146" s="5">
        <v>0.75</v>
      </c>
      <c r="K146" s="5">
        <v>0.25</v>
      </c>
      <c r="L146" s="5">
        <v>0.25</v>
      </c>
      <c r="M146" s="5">
        <f t="shared" si="8"/>
        <v>2.75</v>
      </c>
      <c r="N146" s="5">
        <f t="shared" si="9"/>
        <v>4.609999999999999</v>
      </c>
      <c r="O146" s="4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</row>
    <row r="147" spans="1:77" s="9" customFormat="1" ht="12.75">
      <c r="A147" s="6" t="s">
        <v>288</v>
      </c>
      <c r="B147" s="6" t="s">
        <v>50</v>
      </c>
      <c r="C147" s="6" t="s">
        <v>51</v>
      </c>
      <c r="D147" s="5">
        <v>6.25</v>
      </c>
      <c r="E147" s="5">
        <v>0.25</v>
      </c>
      <c r="F147" s="5">
        <v>0.1</v>
      </c>
      <c r="G147" s="5">
        <v>0.25</v>
      </c>
      <c r="H147" s="5">
        <v>0.25</v>
      </c>
      <c r="I147" s="5">
        <v>0.1</v>
      </c>
      <c r="J147" s="5">
        <v>1.5</v>
      </c>
      <c r="K147" s="5">
        <v>0.25</v>
      </c>
      <c r="L147" s="5">
        <v>0.25</v>
      </c>
      <c r="M147" s="5">
        <f t="shared" si="8"/>
        <v>2.95</v>
      </c>
      <c r="N147" s="5">
        <f t="shared" si="9"/>
        <v>4.6</v>
      </c>
      <c r="O147" s="4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</row>
    <row r="148" spans="1:77" s="9" customFormat="1" ht="12.75">
      <c r="A148" s="6" t="s">
        <v>335</v>
      </c>
      <c r="B148" s="6" t="s">
        <v>99</v>
      </c>
      <c r="C148" s="6" t="s">
        <v>111</v>
      </c>
      <c r="D148" s="5">
        <v>5.95</v>
      </c>
      <c r="E148" s="5">
        <v>0.5</v>
      </c>
      <c r="F148" s="5">
        <v>0.5</v>
      </c>
      <c r="G148" s="5">
        <v>0.25</v>
      </c>
      <c r="H148" s="5">
        <v>0.25</v>
      </c>
      <c r="I148" s="5">
        <v>0.25</v>
      </c>
      <c r="J148" s="5">
        <v>1</v>
      </c>
      <c r="K148" s="5">
        <v>0.25</v>
      </c>
      <c r="L148" s="5">
        <v>0.25</v>
      </c>
      <c r="M148" s="5">
        <f t="shared" si="8"/>
        <v>3.25</v>
      </c>
      <c r="N148" s="5">
        <f t="shared" si="9"/>
        <v>4.6</v>
      </c>
      <c r="O148" s="4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</row>
    <row r="149" spans="1:15" s="16" customFormat="1" ht="12.75">
      <c r="A149" s="6" t="s">
        <v>232</v>
      </c>
      <c r="B149" s="6" t="s">
        <v>230</v>
      </c>
      <c r="C149" s="6" t="s">
        <v>231</v>
      </c>
      <c r="D149" s="5">
        <v>4.15</v>
      </c>
      <c r="E149" s="5">
        <v>0.5</v>
      </c>
      <c r="F149" s="5">
        <v>0.25</v>
      </c>
      <c r="G149" s="5">
        <v>1</v>
      </c>
      <c r="H149" s="5">
        <v>0.75</v>
      </c>
      <c r="I149" s="5">
        <v>0.5</v>
      </c>
      <c r="J149" s="5">
        <v>1</v>
      </c>
      <c r="K149" s="5">
        <v>0.5</v>
      </c>
      <c r="L149" s="5">
        <v>0.5</v>
      </c>
      <c r="M149" s="5">
        <f t="shared" si="8"/>
        <v>5</v>
      </c>
      <c r="N149" s="10">
        <f t="shared" si="9"/>
        <v>4.575</v>
      </c>
      <c r="O149" s="4"/>
    </row>
    <row r="150" spans="1:77" s="9" customFormat="1" ht="12.75">
      <c r="A150" s="6" t="s">
        <v>245</v>
      </c>
      <c r="B150" s="6" t="s">
        <v>3</v>
      </c>
      <c r="C150" s="6"/>
      <c r="D150" s="5">
        <v>5.9</v>
      </c>
      <c r="E150" s="5">
        <v>0.25</v>
      </c>
      <c r="F150" s="5">
        <v>0.25</v>
      </c>
      <c r="G150" s="5">
        <v>0.5</v>
      </c>
      <c r="H150" s="5">
        <v>0.25</v>
      </c>
      <c r="I150" s="5">
        <v>0.25</v>
      </c>
      <c r="J150" s="5">
        <v>1</v>
      </c>
      <c r="K150" s="5">
        <v>0.25</v>
      </c>
      <c r="L150" s="5">
        <v>0.25</v>
      </c>
      <c r="M150" s="5">
        <f t="shared" si="8"/>
        <v>3</v>
      </c>
      <c r="N150" s="5">
        <f t="shared" si="9"/>
        <v>4.45</v>
      </c>
      <c r="O150" s="4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</row>
    <row r="151" spans="1:15" ht="12.75">
      <c r="A151" s="6" t="s">
        <v>72</v>
      </c>
      <c r="B151" s="6" t="s">
        <v>39</v>
      </c>
      <c r="C151" s="6" t="s">
        <v>40</v>
      </c>
      <c r="D151" s="5">
        <v>5.92</v>
      </c>
      <c r="E151" s="5">
        <v>0.1</v>
      </c>
      <c r="F151" s="5">
        <v>0.25</v>
      </c>
      <c r="G151" s="5">
        <v>0.1</v>
      </c>
      <c r="H151" s="5">
        <v>0.1</v>
      </c>
      <c r="I151" s="5">
        <v>0.1</v>
      </c>
      <c r="J151" s="5">
        <v>0.1</v>
      </c>
      <c r="K151" s="5">
        <v>0.1</v>
      </c>
      <c r="L151" s="5">
        <v>0</v>
      </c>
      <c r="M151" s="5">
        <f t="shared" si="8"/>
        <v>0.8499999999999999</v>
      </c>
      <c r="N151" s="10">
        <f t="shared" si="9"/>
        <v>3.385</v>
      </c>
      <c r="O151" s="7"/>
    </row>
  </sheetData>
  <autoFilter ref="A1:M1"/>
  <printOptions/>
  <pageMargins left="0.75" right="0.75" top="1" bottom="1" header="0.5" footer="0.5"/>
  <pageSetup horizontalDpi="600" verticalDpi="600" orientation="landscape" paperSize="9" scale="71" r:id="rId1"/>
  <rowBreaks count="1" manualBreakCount="1">
    <brk id="13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2"/>
  <sheetViews>
    <sheetView zoomScale="75" zoomScaleNormal="75" workbookViewId="0" topLeftCell="A1">
      <selection activeCell="O5" sqref="O5"/>
    </sheetView>
  </sheetViews>
  <sheetFormatPr defaultColWidth="9.140625" defaultRowHeight="12.75"/>
  <cols>
    <col min="1" max="1" width="38.7109375" style="0" customWidth="1"/>
    <col min="2" max="2" width="16.421875" style="0" customWidth="1"/>
    <col min="3" max="3" width="13.00390625" style="0" customWidth="1"/>
    <col min="4" max="4" width="12.28125" style="0" customWidth="1"/>
  </cols>
  <sheetData>
    <row r="1" spans="1:14" ht="25.5">
      <c r="A1" s="3" t="s">
        <v>87</v>
      </c>
      <c r="B1" s="3" t="s">
        <v>4</v>
      </c>
      <c r="C1" s="3" t="s">
        <v>86</v>
      </c>
      <c r="D1" s="1" t="s">
        <v>353</v>
      </c>
      <c r="E1" s="38" t="s">
        <v>399</v>
      </c>
      <c r="F1" s="38" t="s">
        <v>400</v>
      </c>
      <c r="G1" s="38" t="s">
        <v>401</v>
      </c>
      <c r="H1" s="38" t="s">
        <v>402</v>
      </c>
      <c r="I1" s="38" t="s">
        <v>403</v>
      </c>
      <c r="J1" s="38" t="s">
        <v>404</v>
      </c>
      <c r="K1" s="38" t="s">
        <v>405</v>
      </c>
      <c r="L1" s="38" t="s">
        <v>406</v>
      </c>
      <c r="M1" s="1" t="s">
        <v>354</v>
      </c>
      <c r="N1" s="1" t="s">
        <v>407</v>
      </c>
    </row>
    <row r="2" spans="1:15" ht="12.75">
      <c r="A2" s="6" t="s">
        <v>320</v>
      </c>
      <c r="B2" s="6" t="s">
        <v>41</v>
      </c>
      <c r="C2" s="6" t="s">
        <v>60</v>
      </c>
      <c r="D2" s="6">
        <v>9.24</v>
      </c>
      <c r="E2" s="6"/>
      <c r="F2" s="6"/>
      <c r="G2" s="6"/>
      <c r="H2" s="6"/>
      <c r="I2" s="6"/>
      <c r="J2" s="6"/>
      <c r="K2" s="6"/>
      <c r="L2" s="6"/>
      <c r="M2" s="6">
        <v>0</v>
      </c>
      <c r="N2" s="6">
        <f aca="true" t="shared" si="0" ref="N2:N33">(D2+M2)/2</f>
        <v>4.62</v>
      </c>
      <c r="O2" s="7"/>
    </row>
    <row r="3" spans="1:15" ht="12.75">
      <c r="A3" s="6" t="s">
        <v>81</v>
      </c>
      <c r="B3" s="6" t="s">
        <v>9</v>
      </c>
      <c r="C3" s="6" t="s">
        <v>32</v>
      </c>
      <c r="D3" s="6">
        <v>9</v>
      </c>
      <c r="E3" s="6"/>
      <c r="F3" s="6"/>
      <c r="G3" s="6"/>
      <c r="H3" s="6"/>
      <c r="I3" s="6"/>
      <c r="J3" s="6"/>
      <c r="K3" s="6"/>
      <c r="L3" s="6"/>
      <c r="M3" s="6">
        <f aca="true" t="shared" si="1" ref="M3:M8">SUM(E3:K3)</f>
        <v>0</v>
      </c>
      <c r="N3" s="6">
        <f t="shared" si="0"/>
        <v>4.5</v>
      </c>
      <c r="O3" s="7"/>
    </row>
    <row r="4" spans="1:189" ht="12.75">
      <c r="A4" s="6" t="s">
        <v>65</v>
      </c>
      <c r="B4" s="6" t="s">
        <v>41</v>
      </c>
      <c r="C4" s="6" t="s">
        <v>60</v>
      </c>
      <c r="D4" s="6">
        <v>8.95</v>
      </c>
      <c r="E4" s="6"/>
      <c r="F4" s="6"/>
      <c r="G4" s="6"/>
      <c r="H4" s="6"/>
      <c r="I4" s="6"/>
      <c r="J4" s="6"/>
      <c r="K4" s="6"/>
      <c r="L4" s="6"/>
      <c r="M4" s="6">
        <f t="shared" si="1"/>
        <v>0</v>
      </c>
      <c r="N4" s="17">
        <f t="shared" si="0"/>
        <v>4.475</v>
      </c>
      <c r="O4" s="7"/>
      <c r="GG4" s="16"/>
    </row>
    <row r="5" spans="1:256" s="9" customFormat="1" ht="25.5">
      <c r="A5" s="6" t="s">
        <v>26</v>
      </c>
      <c r="B5" s="6" t="s">
        <v>11</v>
      </c>
      <c r="C5" s="6" t="s">
        <v>18</v>
      </c>
      <c r="D5" s="6">
        <v>8.92</v>
      </c>
      <c r="E5" s="6"/>
      <c r="F5" s="6"/>
      <c r="G5" s="6"/>
      <c r="H5" s="6"/>
      <c r="I5" s="6"/>
      <c r="J5" s="6"/>
      <c r="K5" s="6"/>
      <c r="L5" s="6"/>
      <c r="M5" s="6">
        <f t="shared" si="1"/>
        <v>0</v>
      </c>
      <c r="N5" s="6">
        <f t="shared" si="0"/>
        <v>4.46</v>
      </c>
      <c r="O5" s="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12.75">
      <c r="A6" s="6" t="s">
        <v>79</v>
      </c>
      <c r="B6" s="6" t="s">
        <v>33</v>
      </c>
      <c r="C6" s="6" t="s">
        <v>34</v>
      </c>
      <c r="D6" s="6">
        <v>8.75</v>
      </c>
      <c r="E6" s="6"/>
      <c r="F6" s="6"/>
      <c r="G6" s="6"/>
      <c r="H6" s="6"/>
      <c r="I6" s="6"/>
      <c r="J6" s="6"/>
      <c r="K6" s="6"/>
      <c r="L6" s="6"/>
      <c r="M6" s="6">
        <f t="shared" si="1"/>
        <v>0</v>
      </c>
      <c r="N6" s="17">
        <f t="shared" si="0"/>
        <v>4.375</v>
      </c>
      <c r="O6" s="4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2.75">
      <c r="A7" s="6" t="s">
        <v>304</v>
      </c>
      <c r="B7" s="6" t="s">
        <v>55</v>
      </c>
      <c r="C7" s="6" t="s">
        <v>58</v>
      </c>
      <c r="D7" s="6">
        <v>8.72</v>
      </c>
      <c r="E7" s="6"/>
      <c r="F7" s="6"/>
      <c r="G7" s="6"/>
      <c r="H7" s="6"/>
      <c r="I7" s="6"/>
      <c r="J7" s="6"/>
      <c r="K7" s="6"/>
      <c r="L7" s="6"/>
      <c r="M7" s="6">
        <f t="shared" si="1"/>
        <v>0</v>
      </c>
      <c r="N7" s="6">
        <f t="shared" si="0"/>
        <v>4.36</v>
      </c>
      <c r="O7" s="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2.75">
      <c r="A8" s="6" t="s">
        <v>84</v>
      </c>
      <c r="B8" s="6" t="s">
        <v>12</v>
      </c>
      <c r="C8" s="6" t="s">
        <v>21</v>
      </c>
      <c r="D8" s="6">
        <v>8.72</v>
      </c>
      <c r="E8" s="6"/>
      <c r="F8" s="6"/>
      <c r="G8" s="6"/>
      <c r="H8" s="6"/>
      <c r="I8" s="6"/>
      <c r="J8" s="6"/>
      <c r="K8" s="6"/>
      <c r="L8" s="6"/>
      <c r="M8" s="6">
        <f t="shared" si="1"/>
        <v>0</v>
      </c>
      <c r="N8" s="6">
        <f t="shared" si="0"/>
        <v>4.36</v>
      </c>
      <c r="O8" s="4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2.75">
      <c r="A9" s="6" t="s">
        <v>74</v>
      </c>
      <c r="B9" s="6" t="s">
        <v>19</v>
      </c>
      <c r="C9" s="6" t="s">
        <v>44</v>
      </c>
      <c r="D9" s="5">
        <v>8.72</v>
      </c>
      <c r="E9" s="5"/>
      <c r="F9" s="5"/>
      <c r="G9" s="5"/>
      <c r="H9" s="5"/>
      <c r="I9" s="5"/>
      <c r="J9" s="5"/>
      <c r="K9" s="5"/>
      <c r="L9" s="5"/>
      <c r="M9" s="5"/>
      <c r="N9" s="10">
        <f t="shared" si="0"/>
        <v>4.36</v>
      </c>
      <c r="O9" s="4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8" customFormat="1" ht="12.75">
      <c r="A10" s="6" t="s">
        <v>71</v>
      </c>
      <c r="B10" s="6" t="s">
        <v>50</v>
      </c>
      <c r="C10" s="6" t="s">
        <v>51</v>
      </c>
      <c r="D10" s="6">
        <v>8.66</v>
      </c>
      <c r="E10" s="6"/>
      <c r="F10" s="6"/>
      <c r="G10" s="6"/>
      <c r="H10" s="6"/>
      <c r="I10" s="6"/>
      <c r="J10" s="6"/>
      <c r="K10" s="6"/>
      <c r="L10" s="6"/>
      <c r="M10" s="6">
        <f>SUM(E10:K10)</f>
        <v>0</v>
      </c>
      <c r="N10" s="6">
        <f t="shared" si="0"/>
        <v>4.33</v>
      </c>
      <c r="O10" s="4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2.75">
      <c r="A11" s="6" t="s">
        <v>125</v>
      </c>
      <c r="B11" s="6" t="s">
        <v>123</v>
      </c>
      <c r="C11" s="6" t="s">
        <v>124</v>
      </c>
      <c r="D11" s="6">
        <v>8.65</v>
      </c>
      <c r="E11" s="6"/>
      <c r="F11" s="6"/>
      <c r="G11" s="6"/>
      <c r="H11" s="6"/>
      <c r="I11" s="6"/>
      <c r="J11" s="6"/>
      <c r="K11" s="6"/>
      <c r="L11" s="6"/>
      <c r="M11" s="6">
        <f>SUM(E11:K11)</f>
        <v>0</v>
      </c>
      <c r="N11" s="17">
        <f t="shared" si="0"/>
        <v>4.325</v>
      </c>
      <c r="O11" s="4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2.75">
      <c r="A12" s="6" t="s">
        <v>302</v>
      </c>
      <c r="B12" s="6" t="s">
        <v>96</v>
      </c>
      <c r="C12" s="6" t="s">
        <v>303</v>
      </c>
      <c r="D12" s="6">
        <v>8.62</v>
      </c>
      <c r="E12" s="6"/>
      <c r="F12" s="6"/>
      <c r="G12" s="6"/>
      <c r="H12" s="6"/>
      <c r="I12" s="6"/>
      <c r="J12" s="6"/>
      <c r="K12" s="6"/>
      <c r="L12" s="6"/>
      <c r="M12" s="6">
        <f>SUM(E12:L12)</f>
        <v>0</v>
      </c>
      <c r="N12" s="6">
        <f t="shared" si="0"/>
        <v>4.31</v>
      </c>
      <c r="O12" s="4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2.75">
      <c r="A13" s="6" t="s">
        <v>334</v>
      </c>
      <c r="B13" s="6" t="s">
        <v>19</v>
      </c>
      <c r="C13" s="6" t="s">
        <v>262</v>
      </c>
      <c r="D13" s="6">
        <v>8.6</v>
      </c>
      <c r="E13" s="6"/>
      <c r="F13" s="6"/>
      <c r="G13" s="6"/>
      <c r="H13" s="6"/>
      <c r="I13" s="6"/>
      <c r="J13" s="6"/>
      <c r="K13" s="6"/>
      <c r="L13" s="6"/>
      <c r="M13" s="6">
        <f>SUM(E13:K13)</f>
        <v>0</v>
      </c>
      <c r="N13" s="6">
        <f t="shared" si="0"/>
        <v>4.3</v>
      </c>
      <c r="O13" s="4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25.5">
      <c r="A14" s="6" t="s">
        <v>311</v>
      </c>
      <c r="B14" s="6" t="s">
        <v>36</v>
      </c>
      <c r="C14" s="6" t="s">
        <v>37</v>
      </c>
      <c r="D14" s="6">
        <v>8.57</v>
      </c>
      <c r="E14" s="6"/>
      <c r="F14" s="6"/>
      <c r="G14" s="6"/>
      <c r="H14" s="6"/>
      <c r="I14" s="6"/>
      <c r="J14" s="6"/>
      <c r="K14" s="6"/>
      <c r="L14" s="6"/>
      <c r="M14" s="6">
        <f>SUM(E14:K14)</f>
        <v>0</v>
      </c>
      <c r="N14" s="17">
        <f t="shared" si="0"/>
        <v>4.285</v>
      </c>
      <c r="O14" s="4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9" customFormat="1" ht="12.75">
      <c r="A15" s="6" t="s">
        <v>136</v>
      </c>
      <c r="B15" s="6" t="s">
        <v>48</v>
      </c>
      <c r="C15" s="6" t="s">
        <v>49</v>
      </c>
      <c r="D15" s="6">
        <v>8.55</v>
      </c>
      <c r="E15" s="6"/>
      <c r="F15" s="6"/>
      <c r="G15" s="6"/>
      <c r="H15" s="6"/>
      <c r="I15" s="6"/>
      <c r="J15" s="6"/>
      <c r="K15" s="6"/>
      <c r="L15" s="6"/>
      <c r="M15" s="6">
        <f>SUM(E15:K15)</f>
        <v>0</v>
      </c>
      <c r="N15" s="17">
        <f t="shared" si="0"/>
        <v>4.275</v>
      </c>
      <c r="O15" s="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2.75">
      <c r="A16" s="6" t="s">
        <v>355</v>
      </c>
      <c r="B16" s="6" t="s">
        <v>50</v>
      </c>
      <c r="C16" s="6" t="s">
        <v>356</v>
      </c>
      <c r="D16" s="6">
        <v>8.52</v>
      </c>
      <c r="E16" s="6"/>
      <c r="F16" s="6"/>
      <c r="G16" s="6"/>
      <c r="H16" s="6"/>
      <c r="I16" s="6"/>
      <c r="J16" s="6"/>
      <c r="K16" s="6"/>
      <c r="L16" s="6"/>
      <c r="M16" s="6">
        <f>SUM(E16:K16)</f>
        <v>0</v>
      </c>
      <c r="N16" s="6">
        <f t="shared" si="0"/>
        <v>4.26</v>
      </c>
      <c r="O16" s="4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2.75">
      <c r="A17" s="6" t="s">
        <v>66</v>
      </c>
      <c r="B17" s="6" t="s">
        <v>33</v>
      </c>
      <c r="C17" s="6" t="s">
        <v>34</v>
      </c>
      <c r="D17" s="6">
        <v>8.47</v>
      </c>
      <c r="E17" s="6"/>
      <c r="F17" s="6"/>
      <c r="G17" s="6"/>
      <c r="H17" s="6"/>
      <c r="I17" s="6"/>
      <c r="J17" s="6"/>
      <c r="K17" s="6"/>
      <c r="L17" s="6"/>
      <c r="M17" s="6">
        <f>SUM(E17:K17)</f>
        <v>0</v>
      </c>
      <c r="N17" s="17">
        <f t="shared" si="0"/>
        <v>4.235</v>
      </c>
      <c r="O17" s="4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9" customFormat="1" ht="12.75">
      <c r="A18" s="6" t="s">
        <v>328</v>
      </c>
      <c r="B18" s="6" t="s">
        <v>28</v>
      </c>
      <c r="C18" s="6" t="s">
        <v>29</v>
      </c>
      <c r="D18" s="6">
        <v>8.47</v>
      </c>
      <c r="E18" s="6"/>
      <c r="F18" s="6"/>
      <c r="G18" s="6"/>
      <c r="H18" s="6"/>
      <c r="I18" s="6"/>
      <c r="J18" s="6"/>
      <c r="K18" s="6"/>
      <c r="L18" s="6"/>
      <c r="M18" s="6">
        <f>SUM(E18:L18)</f>
        <v>0</v>
      </c>
      <c r="N18" s="17">
        <f t="shared" si="0"/>
        <v>4.235</v>
      </c>
      <c r="O18" s="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2.75">
      <c r="A19" s="6" t="s">
        <v>95</v>
      </c>
      <c r="B19" s="6" t="s">
        <v>96</v>
      </c>
      <c r="C19" s="6" t="s">
        <v>97</v>
      </c>
      <c r="D19" s="6">
        <v>8.45</v>
      </c>
      <c r="E19" s="6"/>
      <c r="F19" s="6"/>
      <c r="G19" s="6"/>
      <c r="H19" s="6"/>
      <c r="I19" s="6"/>
      <c r="J19" s="6"/>
      <c r="K19" s="6"/>
      <c r="L19" s="6"/>
      <c r="M19" s="6">
        <f>SUM(E19:K19)</f>
        <v>0</v>
      </c>
      <c r="N19" s="17">
        <f t="shared" si="0"/>
        <v>4.225</v>
      </c>
      <c r="O19" s="4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15" s="16" customFormat="1" ht="12.75">
      <c r="A20" s="12" t="s">
        <v>357</v>
      </c>
      <c r="B20" s="6" t="s">
        <v>45</v>
      </c>
      <c r="C20" s="6" t="s">
        <v>294</v>
      </c>
      <c r="D20" s="6">
        <v>8.43</v>
      </c>
      <c r="E20" s="6"/>
      <c r="F20" s="6"/>
      <c r="G20" s="6"/>
      <c r="H20" s="6"/>
      <c r="I20" s="6"/>
      <c r="J20" s="6"/>
      <c r="K20" s="6"/>
      <c r="L20" s="6"/>
      <c r="M20" s="6">
        <f>SUM(E20:L20)</f>
        <v>0</v>
      </c>
      <c r="N20" s="17">
        <f t="shared" si="0"/>
        <v>4.215</v>
      </c>
      <c r="O20" s="4"/>
    </row>
    <row r="21" spans="1:256" s="9" customFormat="1" ht="12.75">
      <c r="A21" s="12" t="s">
        <v>372</v>
      </c>
      <c r="B21" s="12" t="s">
        <v>19</v>
      </c>
      <c r="C21" s="12" t="s">
        <v>43</v>
      </c>
      <c r="D21" s="6">
        <v>8.4</v>
      </c>
      <c r="E21" s="6"/>
      <c r="F21" s="6"/>
      <c r="G21" s="6"/>
      <c r="H21" s="6"/>
      <c r="I21" s="6"/>
      <c r="J21" s="6"/>
      <c r="K21" s="6"/>
      <c r="L21" s="6"/>
      <c r="M21" s="6">
        <f>SUM(E21:K21)</f>
        <v>0</v>
      </c>
      <c r="N21" s="6">
        <f t="shared" si="0"/>
        <v>4.2</v>
      </c>
      <c r="O21" s="4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9" customFormat="1" ht="12.75">
      <c r="A22" s="6" t="s">
        <v>108</v>
      </c>
      <c r="B22" s="6" t="s">
        <v>30</v>
      </c>
      <c r="C22" s="6" t="s">
        <v>109</v>
      </c>
      <c r="D22" s="17">
        <v>8.265</v>
      </c>
      <c r="E22" s="6"/>
      <c r="F22" s="6"/>
      <c r="G22" s="6"/>
      <c r="H22" s="6"/>
      <c r="I22" s="6"/>
      <c r="J22" s="6"/>
      <c r="K22" s="6"/>
      <c r="L22" s="6"/>
      <c r="M22" s="6">
        <f>SUM(E22:K22)</f>
        <v>0</v>
      </c>
      <c r="N22" s="17">
        <f t="shared" si="0"/>
        <v>4.1325</v>
      </c>
      <c r="O22" s="4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12.75">
      <c r="A23" s="6" t="s">
        <v>130</v>
      </c>
      <c r="B23" s="6" t="s">
        <v>90</v>
      </c>
      <c r="C23" s="6" t="s">
        <v>91</v>
      </c>
      <c r="D23" s="6">
        <v>8.25</v>
      </c>
      <c r="E23" s="6"/>
      <c r="F23" s="6"/>
      <c r="G23" s="6"/>
      <c r="H23" s="6"/>
      <c r="I23" s="6"/>
      <c r="J23" s="6"/>
      <c r="K23" s="6"/>
      <c r="L23" s="6"/>
      <c r="M23" s="6">
        <f>SUM(E23:K23)</f>
        <v>0</v>
      </c>
      <c r="N23" s="17">
        <f t="shared" si="0"/>
        <v>4.125</v>
      </c>
      <c r="O23" s="7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12.75">
      <c r="A24" s="11" t="s">
        <v>378</v>
      </c>
      <c r="B24" s="6" t="s">
        <v>123</v>
      </c>
      <c r="C24" s="6" t="s">
        <v>124</v>
      </c>
      <c r="D24" s="6">
        <v>8.25</v>
      </c>
      <c r="E24" s="6"/>
      <c r="F24" s="6"/>
      <c r="G24" s="6"/>
      <c r="H24" s="6"/>
      <c r="I24" s="6"/>
      <c r="J24" s="6"/>
      <c r="K24" s="6"/>
      <c r="L24" s="6"/>
      <c r="M24" s="6">
        <f>SUM(E24:K24)</f>
        <v>0</v>
      </c>
      <c r="N24" s="17">
        <f t="shared" si="0"/>
        <v>4.125</v>
      </c>
      <c r="O24" s="7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12.75">
      <c r="A25" s="6" t="s">
        <v>327</v>
      </c>
      <c r="B25" s="6" t="s">
        <v>52</v>
      </c>
      <c r="C25" s="6" t="s">
        <v>53</v>
      </c>
      <c r="D25" s="6">
        <v>8.23</v>
      </c>
      <c r="E25" s="6"/>
      <c r="F25" s="6"/>
      <c r="G25" s="6"/>
      <c r="H25" s="6"/>
      <c r="I25" s="6"/>
      <c r="J25" s="6"/>
      <c r="K25" s="6"/>
      <c r="L25" s="6"/>
      <c r="M25" s="6">
        <f>SUM(E25:L25)</f>
        <v>0</v>
      </c>
      <c r="N25" s="17">
        <f t="shared" si="0"/>
        <v>4.115</v>
      </c>
      <c r="O25" s="7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12.75">
      <c r="A26" s="6" t="s">
        <v>105</v>
      </c>
      <c r="B26" s="6" t="s">
        <v>10</v>
      </c>
      <c r="C26" s="6" t="s">
        <v>17</v>
      </c>
      <c r="D26" s="17">
        <v>8.228</v>
      </c>
      <c r="E26" s="6"/>
      <c r="F26" s="6"/>
      <c r="G26" s="6"/>
      <c r="H26" s="6"/>
      <c r="I26" s="6"/>
      <c r="J26" s="6"/>
      <c r="K26" s="6"/>
      <c r="L26" s="6"/>
      <c r="M26" s="6">
        <f>SUM(E26:K26)</f>
        <v>0</v>
      </c>
      <c r="N26" s="17">
        <f t="shared" si="0"/>
        <v>4.114</v>
      </c>
      <c r="O26" s="7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2.75">
      <c r="A27" s="6" t="s">
        <v>292</v>
      </c>
      <c r="B27" s="6" t="s">
        <v>120</v>
      </c>
      <c r="C27" s="6" t="s">
        <v>293</v>
      </c>
      <c r="D27" s="6">
        <v>8.17</v>
      </c>
      <c r="E27" s="6"/>
      <c r="F27" s="6"/>
      <c r="G27" s="6"/>
      <c r="H27" s="6"/>
      <c r="I27" s="6"/>
      <c r="J27" s="6"/>
      <c r="K27" s="6"/>
      <c r="L27" s="6"/>
      <c r="M27" s="6">
        <f>SUM(E27:L27)</f>
        <v>0</v>
      </c>
      <c r="N27" s="17">
        <f t="shared" si="0"/>
        <v>4.085</v>
      </c>
      <c r="O27" s="7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2.75">
      <c r="A28" s="11" t="s">
        <v>377</v>
      </c>
      <c r="B28" s="6" t="s">
        <v>48</v>
      </c>
      <c r="C28" s="6" t="s">
        <v>49</v>
      </c>
      <c r="D28" s="6">
        <v>8.15</v>
      </c>
      <c r="E28" s="6"/>
      <c r="F28" s="6"/>
      <c r="G28" s="6"/>
      <c r="H28" s="6"/>
      <c r="I28" s="6"/>
      <c r="J28" s="6"/>
      <c r="K28" s="6"/>
      <c r="L28" s="6"/>
      <c r="M28" s="6">
        <f>SUM(E28:K28)</f>
        <v>0</v>
      </c>
      <c r="N28" s="17">
        <f t="shared" si="0"/>
        <v>4.075</v>
      </c>
      <c r="O28" s="7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2.75">
      <c r="A29" s="6" t="s">
        <v>347</v>
      </c>
      <c r="B29" s="6" t="s">
        <v>187</v>
      </c>
      <c r="C29" s="6" t="s">
        <v>348</v>
      </c>
      <c r="D29" s="6">
        <v>8.12</v>
      </c>
      <c r="E29" s="6"/>
      <c r="F29" s="6"/>
      <c r="G29" s="6"/>
      <c r="H29" s="6"/>
      <c r="I29" s="6"/>
      <c r="J29" s="6"/>
      <c r="K29" s="6"/>
      <c r="L29" s="6"/>
      <c r="M29" s="6">
        <f>SUM(E29:K29)</f>
        <v>0</v>
      </c>
      <c r="N29" s="6">
        <f t="shared" si="0"/>
        <v>4.06</v>
      </c>
      <c r="O29" s="7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2.75">
      <c r="A30" s="6" t="s">
        <v>134</v>
      </c>
      <c r="B30" s="6" t="s">
        <v>30</v>
      </c>
      <c r="C30" s="6" t="s">
        <v>109</v>
      </c>
      <c r="D30" s="6">
        <v>8.1</v>
      </c>
      <c r="E30" s="6"/>
      <c r="F30" s="6"/>
      <c r="G30" s="6"/>
      <c r="H30" s="6"/>
      <c r="I30" s="6"/>
      <c r="J30" s="6"/>
      <c r="K30" s="6"/>
      <c r="L30" s="6"/>
      <c r="M30" s="6">
        <f>SUM(E30:K30)</f>
        <v>0</v>
      </c>
      <c r="N30" s="6">
        <f t="shared" si="0"/>
        <v>4.05</v>
      </c>
      <c r="O30" s="7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2.75">
      <c r="A31" s="6" t="s">
        <v>272</v>
      </c>
      <c r="B31" s="6" t="s">
        <v>55</v>
      </c>
      <c r="C31" s="6" t="s">
        <v>56</v>
      </c>
      <c r="D31" s="6">
        <v>8.1</v>
      </c>
      <c r="E31" s="6"/>
      <c r="F31" s="6"/>
      <c r="G31" s="6"/>
      <c r="H31" s="6"/>
      <c r="I31" s="6"/>
      <c r="J31" s="6"/>
      <c r="K31" s="6"/>
      <c r="L31" s="6"/>
      <c r="M31" s="6">
        <f>SUM(E31:K31)</f>
        <v>0</v>
      </c>
      <c r="N31" s="6">
        <f t="shared" si="0"/>
        <v>4.05</v>
      </c>
      <c r="O31" s="7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2.75">
      <c r="A32" s="6" t="s">
        <v>278</v>
      </c>
      <c r="B32" s="6" t="s">
        <v>45</v>
      </c>
      <c r="C32" s="6" t="s">
        <v>294</v>
      </c>
      <c r="D32" s="6">
        <v>8.08</v>
      </c>
      <c r="E32" s="6"/>
      <c r="F32" s="6"/>
      <c r="G32" s="6"/>
      <c r="H32" s="6"/>
      <c r="I32" s="6"/>
      <c r="J32" s="6"/>
      <c r="K32" s="6"/>
      <c r="L32" s="6"/>
      <c r="M32" s="6">
        <f>SUM(E32:L32)</f>
        <v>0</v>
      </c>
      <c r="N32" s="6">
        <f t="shared" si="0"/>
        <v>4.04</v>
      </c>
      <c r="O32" s="7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2.75">
      <c r="A33" s="6" t="s">
        <v>80</v>
      </c>
      <c r="B33" s="6" t="s">
        <v>30</v>
      </c>
      <c r="C33" s="6" t="s">
        <v>31</v>
      </c>
      <c r="D33" s="6">
        <v>8.07</v>
      </c>
      <c r="E33" s="6"/>
      <c r="F33" s="6"/>
      <c r="G33" s="6"/>
      <c r="H33" s="6"/>
      <c r="I33" s="6"/>
      <c r="J33" s="6"/>
      <c r="K33" s="6"/>
      <c r="L33" s="6"/>
      <c r="M33" s="6">
        <f>SUM(E33:K33)</f>
        <v>0</v>
      </c>
      <c r="N33" s="17">
        <f t="shared" si="0"/>
        <v>4.035</v>
      </c>
      <c r="O33" s="7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s="9" customFormat="1" ht="12.75">
      <c r="A34" s="6" t="s">
        <v>302</v>
      </c>
      <c r="B34" s="6" t="s">
        <v>50</v>
      </c>
      <c r="C34" s="6" t="s">
        <v>51</v>
      </c>
      <c r="D34" s="6">
        <v>8.03</v>
      </c>
      <c r="E34" s="6"/>
      <c r="F34" s="6"/>
      <c r="G34" s="6"/>
      <c r="H34" s="6"/>
      <c r="I34" s="6"/>
      <c r="J34" s="6"/>
      <c r="K34" s="6"/>
      <c r="L34" s="6"/>
      <c r="M34" s="6">
        <f>SUM(E34:L34)</f>
        <v>0</v>
      </c>
      <c r="N34" s="17">
        <f aca="true" t="shared" si="2" ref="N34:N65">(D34+M34)/2</f>
        <v>4.015</v>
      </c>
      <c r="O34" s="4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15" s="16" customFormat="1" ht="12.75">
      <c r="A35" s="6" t="s">
        <v>209</v>
      </c>
      <c r="B35" s="6" t="s">
        <v>28</v>
      </c>
      <c r="C35" s="6" t="s">
        <v>29</v>
      </c>
      <c r="D35" s="17">
        <v>8.025</v>
      </c>
      <c r="E35" s="6"/>
      <c r="F35" s="6"/>
      <c r="G35" s="6"/>
      <c r="H35" s="6"/>
      <c r="I35" s="6"/>
      <c r="J35" s="6"/>
      <c r="K35" s="6"/>
      <c r="L35" s="6"/>
      <c r="M35" s="6">
        <f>SUM(E35:K35)</f>
        <v>0</v>
      </c>
      <c r="N35" s="17">
        <f t="shared" si="2"/>
        <v>4.0125</v>
      </c>
      <c r="O35" s="4"/>
    </row>
    <row r="36" spans="1:256" s="15" customFormat="1" ht="12.75">
      <c r="A36" s="6" t="s">
        <v>236</v>
      </c>
      <c r="B36" s="6" t="s">
        <v>96</v>
      </c>
      <c r="C36" s="6" t="s">
        <v>97</v>
      </c>
      <c r="D36" s="6">
        <v>8.02</v>
      </c>
      <c r="E36" s="6"/>
      <c r="F36" s="6"/>
      <c r="G36" s="6"/>
      <c r="H36" s="6"/>
      <c r="I36" s="6"/>
      <c r="J36" s="6"/>
      <c r="K36" s="6"/>
      <c r="L36" s="6"/>
      <c r="M36" s="6">
        <f>SUM(E36:K36)</f>
        <v>0</v>
      </c>
      <c r="N36" s="6">
        <f t="shared" si="2"/>
        <v>4.01</v>
      </c>
      <c r="O36" s="4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9" customFormat="1" ht="12.75">
      <c r="A37" s="6" t="s">
        <v>137</v>
      </c>
      <c r="B37" s="6" t="s">
        <v>138</v>
      </c>
      <c r="C37" s="6" t="s">
        <v>139</v>
      </c>
      <c r="D37" s="6">
        <v>8</v>
      </c>
      <c r="E37" s="6"/>
      <c r="F37" s="6"/>
      <c r="G37" s="6"/>
      <c r="H37" s="6"/>
      <c r="I37" s="6"/>
      <c r="J37" s="6"/>
      <c r="K37" s="6"/>
      <c r="L37" s="6"/>
      <c r="M37" s="6">
        <f>SUM(E37:K37)</f>
        <v>0</v>
      </c>
      <c r="N37" s="6">
        <f t="shared" si="2"/>
        <v>4</v>
      </c>
      <c r="O37" s="4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158" s="9" customFormat="1" ht="12.75">
      <c r="A38" s="6" t="s">
        <v>229</v>
      </c>
      <c r="B38" s="6" t="s">
        <v>230</v>
      </c>
      <c r="C38" s="6" t="s">
        <v>231</v>
      </c>
      <c r="D38" s="6">
        <v>8</v>
      </c>
      <c r="E38" s="6"/>
      <c r="F38" s="6"/>
      <c r="G38" s="6"/>
      <c r="H38" s="6"/>
      <c r="I38" s="6"/>
      <c r="J38" s="6"/>
      <c r="K38" s="6"/>
      <c r="L38" s="6"/>
      <c r="M38" s="6">
        <f>SUM(E38:L38)</f>
        <v>0</v>
      </c>
      <c r="N38" s="6">
        <f t="shared" si="2"/>
        <v>4</v>
      </c>
      <c r="O38" s="4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</row>
    <row r="39" spans="1:158" ht="12.75">
      <c r="A39" s="6" t="s">
        <v>140</v>
      </c>
      <c r="B39" s="6" t="s">
        <v>96</v>
      </c>
      <c r="C39" s="6" t="s">
        <v>141</v>
      </c>
      <c r="D39" s="6">
        <v>8</v>
      </c>
      <c r="E39" s="6"/>
      <c r="F39" s="6"/>
      <c r="G39" s="6"/>
      <c r="H39" s="6"/>
      <c r="I39" s="6"/>
      <c r="J39" s="6"/>
      <c r="K39" s="6"/>
      <c r="L39" s="6"/>
      <c r="M39" s="6">
        <f aca="true" t="shared" si="3" ref="M39:M47">SUM(E39:K39)</f>
        <v>0</v>
      </c>
      <c r="N39" s="6">
        <f t="shared" si="2"/>
        <v>4</v>
      </c>
      <c r="O39" s="4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</row>
    <row r="40" spans="1:158" ht="25.5">
      <c r="A40" s="6" t="s">
        <v>235</v>
      </c>
      <c r="B40" s="6" t="s">
        <v>187</v>
      </c>
      <c r="C40" s="6" t="s">
        <v>330</v>
      </c>
      <c r="D40" s="6">
        <v>8</v>
      </c>
      <c r="E40" s="6"/>
      <c r="F40" s="6"/>
      <c r="G40" s="6"/>
      <c r="H40" s="6"/>
      <c r="I40" s="6"/>
      <c r="J40" s="6"/>
      <c r="K40" s="6"/>
      <c r="L40" s="6"/>
      <c r="M40" s="6">
        <f t="shared" si="3"/>
        <v>0</v>
      </c>
      <c r="N40" s="6">
        <f t="shared" si="2"/>
        <v>4</v>
      </c>
      <c r="O40" s="4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</row>
    <row r="41" spans="1:158" s="9" customFormat="1" ht="12.75">
      <c r="A41" s="6" t="s">
        <v>278</v>
      </c>
      <c r="B41" s="6" t="s">
        <v>10</v>
      </c>
      <c r="C41" s="6" t="s">
        <v>114</v>
      </c>
      <c r="D41" s="6">
        <v>7.97</v>
      </c>
      <c r="E41" s="6"/>
      <c r="F41" s="6"/>
      <c r="G41" s="6"/>
      <c r="H41" s="6"/>
      <c r="I41" s="6"/>
      <c r="J41" s="6"/>
      <c r="K41" s="6"/>
      <c r="L41" s="6"/>
      <c r="M41" s="6">
        <f t="shared" si="3"/>
        <v>0</v>
      </c>
      <c r="N41" s="17">
        <f t="shared" si="2"/>
        <v>3.985</v>
      </c>
      <c r="O41" s="4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</row>
    <row r="42" spans="1:158" ht="12.75">
      <c r="A42" s="6" t="s">
        <v>118</v>
      </c>
      <c r="B42" s="6" t="s">
        <v>41</v>
      </c>
      <c r="C42" s="6" t="s">
        <v>60</v>
      </c>
      <c r="D42" s="6">
        <v>7.92</v>
      </c>
      <c r="E42" s="6"/>
      <c r="F42" s="6"/>
      <c r="G42" s="6"/>
      <c r="H42" s="6"/>
      <c r="I42" s="6"/>
      <c r="J42" s="6"/>
      <c r="K42" s="6"/>
      <c r="L42" s="6"/>
      <c r="M42" s="6">
        <f t="shared" si="3"/>
        <v>0</v>
      </c>
      <c r="N42" s="6">
        <f t="shared" si="2"/>
        <v>3.96</v>
      </c>
      <c r="O42" s="4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</row>
    <row r="43" spans="1:14" ht="12.75">
      <c r="A43" s="6" t="s">
        <v>24</v>
      </c>
      <c r="B43" s="6" t="s">
        <v>9</v>
      </c>
      <c r="C43" s="6" t="s">
        <v>16</v>
      </c>
      <c r="D43" s="6">
        <v>7.8</v>
      </c>
      <c r="E43" s="6"/>
      <c r="F43" s="6"/>
      <c r="G43" s="6"/>
      <c r="H43" s="6"/>
      <c r="I43" s="6"/>
      <c r="J43" s="6"/>
      <c r="K43" s="6"/>
      <c r="L43" s="6"/>
      <c r="M43" s="6">
        <f t="shared" si="3"/>
        <v>0</v>
      </c>
      <c r="N43" s="6">
        <f t="shared" si="2"/>
        <v>3.9</v>
      </c>
    </row>
    <row r="44" spans="1:14" ht="12.75">
      <c r="A44" s="6" t="s">
        <v>321</v>
      </c>
      <c r="B44" s="6" t="s">
        <v>8</v>
      </c>
      <c r="C44" s="6" t="s">
        <v>322</v>
      </c>
      <c r="D44" s="6">
        <v>7.78</v>
      </c>
      <c r="E44" s="6"/>
      <c r="F44" s="6"/>
      <c r="G44" s="6"/>
      <c r="H44" s="6"/>
      <c r="I44" s="6"/>
      <c r="J44" s="6"/>
      <c r="K44" s="6"/>
      <c r="L44" s="6"/>
      <c r="M44" s="6">
        <f t="shared" si="3"/>
        <v>0</v>
      </c>
      <c r="N44" s="6">
        <f t="shared" si="2"/>
        <v>3.89</v>
      </c>
    </row>
    <row r="45" spans="1:14" ht="12.75">
      <c r="A45" s="6" t="s">
        <v>349</v>
      </c>
      <c r="B45" s="6" t="s">
        <v>120</v>
      </c>
      <c r="C45" s="6" t="s">
        <v>350</v>
      </c>
      <c r="D45" s="6">
        <v>7.75</v>
      </c>
      <c r="E45" s="6"/>
      <c r="F45" s="6"/>
      <c r="G45" s="6"/>
      <c r="H45" s="6"/>
      <c r="I45" s="6"/>
      <c r="J45" s="6"/>
      <c r="K45" s="6"/>
      <c r="L45" s="6"/>
      <c r="M45" s="6">
        <f t="shared" si="3"/>
        <v>0</v>
      </c>
      <c r="N45" s="17">
        <f t="shared" si="2"/>
        <v>3.875</v>
      </c>
    </row>
    <row r="46" spans="1:14" ht="12.75">
      <c r="A46" s="6" t="s">
        <v>223</v>
      </c>
      <c r="B46" s="6" t="s">
        <v>99</v>
      </c>
      <c r="C46" s="6" t="s">
        <v>111</v>
      </c>
      <c r="D46" s="6">
        <v>7.75</v>
      </c>
      <c r="E46" s="6"/>
      <c r="F46" s="6"/>
      <c r="G46" s="6"/>
      <c r="H46" s="6"/>
      <c r="I46" s="6"/>
      <c r="J46" s="6"/>
      <c r="K46" s="6"/>
      <c r="L46" s="6"/>
      <c r="M46" s="6">
        <f t="shared" si="3"/>
        <v>0</v>
      </c>
      <c r="N46" s="6">
        <f t="shared" si="2"/>
        <v>3.875</v>
      </c>
    </row>
    <row r="47" spans="1:14" ht="12.75">
      <c r="A47" s="6" t="s">
        <v>103</v>
      </c>
      <c r="B47" s="6" t="s">
        <v>39</v>
      </c>
      <c r="C47" s="6" t="s">
        <v>40</v>
      </c>
      <c r="D47" s="6">
        <v>7.6</v>
      </c>
      <c r="E47" s="6"/>
      <c r="F47" s="6"/>
      <c r="G47" s="6"/>
      <c r="H47" s="6"/>
      <c r="I47" s="6"/>
      <c r="J47" s="6"/>
      <c r="K47" s="6"/>
      <c r="L47" s="6"/>
      <c r="M47" s="6">
        <f t="shared" si="3"/>
        <v>0</v>
      </c>
      <c r="N47" s="6">
        <f t="shared" si="2"/>
        <v>3.8</v>
      </c>
    </row>
    <row r="48" spans="1:14" ht="25.5">
      <c r="A48" s="6" t="s">
        <v>78</v>
      </c>
      <c r="B48" s="6" t="s">
        <v>28</v>
      </c>
      <c r="C48" s="6" t="s">
        <v>35</v>
      </c>
      <c r="D48" s="6">
        <v>7.43</v>
      </c>
      <c r="E48" s="6"/>
      <c r="F48" s="6"/>
      <c r="G48" s="6"/>
      <c r="H48" s="6"/>
      <c r="I48" s="6"/>
      <c r="J48" s="6"/>
      <c r="K48" s="6"/>
      <c r="L48" s="6"/>
      <c r="M48" s="6">
        <f>SUM(E48:L48)</f>
        <v>0</v>
      </c>
      <c r="N48" s="17">
        <f t="shared" si="2"/>
        <v>3.715</v>
      </c>
    </row>
    <row r="49" spans="1:14" ht="25.5">
      <c r="A49" s="6" t="s">
        <v>77</v>
      </c>
      <c r="B49" s="6" t="s">
        <v>36</v>
      </c>
      <c r="C49" s="6" t="s">
        <v>37</v>
      </c>
      <c r="D49" s="6">
        <v>7.42</v>
      </c>
      <c r="E49" s="6"/>
      <c r="F49" s="6"/>
      <c r="G49" s="6"/>
      <c r="H49" s="6"/>
      <c r="I49" s="6"/>
      <c r="J49" s="6"/>
      <c r="K49" s="6"/>
      <c r="L49" s="6"/>
      <c r="M49" s="6">
        <f>SUM(E49:K49)</f>
        <v>0</v>
      </c>
      <c r="N49" s="6">
        <f t="shared" si="2"/>
        <v>3.71</v>
      </c>
    </row>
    <row r="50" spans="1:14" ht="12.75">
      <c r="A50" s="6" t="s">
        <v>191</v>
      </c>
      <c r="B50" s="6" t="s">
        <v>19</v>
      </c>
      <c r="C50" s="6" t="s">
        <v>192</v>
      </c>
      <c r="D50" s="6">
        <v>7.39</v>
      </c>
      <c r="E50" s="6"/>
      <c r="F50" s="6"/>
      <c r="G50" s="6"/>
      <c r="H50" s="6"/>
      <c r="I50" s="6"/>
      <c r="J50" s="6"/>
      <c r="K50" s="6"/>
      <c r="L50" s="6"/>
      <c r="M50" s="6">
        <f>SUM(E50:K50)</f>
        <v>0</v>
      </c>
      <c r="N50" s="18">
        <f t="shared" si="2"/>
        <v>3.695</v>
      </c>
    </row>
    <row r="51" spans="1:14" ht="12.75">
      <c r="A51" s="6" t="s">
        <v>75</v>
      </c>
      <c r="B51" s="6" t="s">
        <v>39</v>
      </c>
      <c r="C51" s="6" t="s">
        <v>40</v>
      </c>
      <c r="D51" s="6">
        <v>7.37</v>
      </c>
      <c r="E51" s="6"/>
      <c r="F51" s="6"/>
      <c r="G51" s="6"/>
      <c r="H51" s="6"/>
      <c r="I51" s="6"/>
      <c r="J51" s="6"/>
      <c r="K51" s="6"/>
      <c r="L51" s="6"/>
      <c r="M51" s="6">
        <f>SUM(E51:L51)</f>
        <v>0</v>
      </c>
      <c r="N51" s="17">
        <f t="shared" si="2"/>
        <v>3.685</v>
      </c>
    </row>
    <row r="52" spans="1:14" ht="12.75">
      <c r="A52" s="11" t="s">
        <v>375</v>
      </c>
      <c r="B52" s="6" t="s">
        <v>221</v>
      </c>
      <c r="C52" s="6" t="s">
        <v>222</v>
      </c>
      <c r="D52" s="6">
        <v>7.37</v>
      </c>
      <c r="E52" s="6"/>
      <c r="F52" s="6"/>
      <c r="G52" s="6"/>
      <c r="H52" s="6"/>
      <c r="I52" s="6"/>
      <c r="J52" s="6"/>
      <c r="K52" s="6"/>
      <c r="L52" s="6"/>
      <c r="M52" s="6">
        <f aca="true" t="shared" si="4" ref="M52:M61">SUM(E52:K52)</f>
        <v>0</v>
      </c>
      <c r="N52" s="17">
        <f t="shared" si="2"/>
        <v>3.685</v>
      </c>
    </row>
    <row r="53" spans="1:14" ht="12.75">
      <c r="A53" s="6" t="s">
        <v>76</v>
      </c>
      <c r="B53" s="6" t="s">
        <v>28</v>
      </c>
      <c r="C53" s="6" t="s">
        <v>38</v>
      </c>
      <c r="D53" s="6">
        <v>7.35</v>
      </c>
      <c r="E53" s="6"/>
      <c r="F53" s="6"/>
      <c r="G53" s="6"/>
      <c r="H53" s="6"/>
      <c r="I53" s="6"/>
      <c r="J53" s="6"/>
      <c r="K53" s="6"/>
      <c r="L53" s="6"/>
      <c r="M53" s="6">
        <f t="shared" si="4"/>
        <v>0</v>
      </c>
      <c r="N53" s="17">
        <f t="shared" si="2"/>
        <v>3.675</v>
      </c>
    </row>
    <row r="54" spans="1:14" ht="12.75">
      <c r="A54" s="6" t="s">
        <v>82</v>
      </c>
      <c r="B54" s="6" t="s">
        <v>28</v>
      </c>
      <c r="C54" s="6" t="s">
        <v>29</v>
      </c>
      <c r="D54" s="6">
        <v>7.35</v>
      </c>
      <c r="E54" s="6"/>
      <c r="F54" s="6"/>
      <c r="G54" s="6"/>
      <c r="H54" s="6"/>
      <c r="I54" s="6"/>
      <c r="J54" s="6"/>
      <c r="K54" s="6"/>
      <c r="L54" s="6"/>
      <c r="M54" s="6">
        <f t="shared" si="4"/>
        <v>0</v>
      </c>
      <c r="N54" s="17">
        <f t="shared" si="2"/>
        <v>3.675</v>
      </c>
    </row>
    <row r="55" spans="1:14" ht="12.75">
      <c r="A55" s="6" t="s">
        <v>302</v>
      </c>
      <c r="B55" s="6" t="s">
        <v>12</v>
      </c>
      <c r="C55" s="6" t="s">
        <v>338</v>
      </c>
      <c r="D55" s="6">
        <v>7.3</v>
      </c>
      <c r="E55" s="6"/>
      <c r="F55" s="6"/>
      <c r="G55" s="6"/>
      <c r="H55" s="6"/>
      <c r="I55" s="6"/>
      <c r="J55" s="6"/>
      <c r="K55" s="6"/>
      <c r="L55" s="6"/>
      <c r="M55" s="6">
        <f t="shared" si="4"/>
        <v>0</v>
      </c>
      <c r="N55" s="6">
        <f t="shared" si="2"/>
        <v>3.65</v>
      </c>
    </row>
    <row r="56" spans="1:14" ht="12.75">
      <c r="A56" s="6" t="s">
        <v>88</v>
      </c>
      <c r="B56" s="6" t="s">
        <v>3</v>
      </c>
      <c r="C56" s="6"/>
      <c r="D56" s="17">
        <v>7.265</v>
      </c>
      <c r="E56" s="6"/>
      <c r="F56" s="6"/>
      <c r="G56" s="6"/>
      <c r="H56" s="6"/>
      <c r="I56" s="6"/>
      <c r="J56" s="6"/>
      <c r="K56" s="6"/>
      <c r="L56" s="6"/>
      <c r="M56" s="6">
        <f t="shared" si="4"/>
        <v>0</v>
      </c>
      <c r="N56" s="17">
        <f t="shared" si="2"/>
        <v>3.6325</v>
      </c>
    </row>
    <row r="57" spans="1:14" ht="12.75">
      <c r="A57" s="6" t="s">
        <v>270</v>
      </c>
      <c r="B57" s="6" t="s">
        <v>8</v>
      </c>
      <c r="C57" s="6" t="s">
        <v>271</v>
      </c>
      <c r="D57" s="6">
        <v>7.25</v>
      </c>
      <c r="E57" s="6"/>
      <c r="F57" s="6"/>
      <c r="G57" s="6"/>
      <c r="H57" s="6"/>
      <c r="I57" s="6"/>
      <c r="J57" s="6"/>
      <c r="K57" s="6"/>
      <c r="L57" s="6"/>
      <c r="M57" s="6">
        <f t="shared" si="4"/>
        <v>0</v>
      </c>
      <c r="N57" s="17">
        <f t="shared" si="2"/>
        <v>3.625</v>
      </c>
    </row>
    <row r="58" spans="1:14" ht="12.75">
      <c r="A58" s="6" t="s">
        <v>136</v>
      </c>
      <c r="B58" s="6" t="s">
        <v>93</v>
      </c>
      <c r="C58" s="6" t="s">
        <v>94</v>
      </c>
      <c r="D58" s="6">
        <v>7.25</v>
      </c>
      <c r="E58" s="6"/>
      <c r="F58" s="6"/>
      <c r="G58" s="6"/>
      <c r="H58" s="6"/>
      <c r="I58" s="6"/>
      <c r="J58" s="6"/>
      <c r="K58" s="6"/>
      <c r="L58" s="6"/>
      <c r="M58" s="6">
        <f t="shared" si="4"/>
        <v>0</v>
      </c>
      <c r="N58" s="17">
        <f t="shared" si="2"/>
        <v>3.625</v>
      </c>
    </row>
    <row r="59" spans="1:14" ht="12.75">
      <c r="A59" s="6" t="s">
        <v>199</v>
      </c>
      <c r="B59" s="6" t="s">
        <v>12</v>
      </c>
      <c r="C59" s="6" t="s">
        <v>21</v>
      </c>
      <c r="D59" s="6">
        <v>7.25</v>
      </c>
      <c r="E59" s="6"/>
      <c r="F59" s="6"/>
      <c r="G59" s="6"/>
      <c r="H59" s="6"/>
      <c r="I59" s="6"/>
      <c r="J59" s="6"/>
      <c r="K59" s="6"/>
      <c r="L59" s="6"/>
      <c r="M59" s="6">
        <f t="shared" si="4"/>
        <v>0</v>
      </c>
      <c r="N59" s="17">
        <f t="shared" si="2"/>
        <v>3.625</v>
      </c>
    </row>
    <row r="60" spans="1:14" ht="12.75">
      <c r="A60" s="6" t="s">
        <v>247</v>
      </c>
      <c r="B60" s="6" t="s">
        <v>90</v>
      </c>
      <c r="C60" s="6" t="s">
        <v>248</v>
      </c>
      <c r="D60" s="17">
        <v>7.225</v>
      </c>
      <c r="E60" s="6"/>
      <c r="F60" s="6"/>
      <c r="G60" s="6"/>
      <c r="H60" s="6"/>
      <c r="I60" s="6"/>
      <c r="J60" s="6"/>
      <c r="K60" s="6"/>
      <c r="L60" s="6"/>
      <c r="M60" s="6">
        <f t="shared" si="4"/>
        <v>0</v>
      </c>
      <c r="N60" s="17">
        <f t="shared" si="2"/>
        <v>3.6125</v>
      </c>
    </row>
    <row r="61" spans="1:14" ht="12.75">
      <c r="A61" s="6" t="s">
        <v>145</v>
      </c>
      <c r="B61" s="6" t="s">
        <v>6</v>
      </c>
      <c r="C61" s="6" t="s">
        <v>146</v>
      </c>
      <c r="D61" s="6">
        <v>7.2</v>
      </c>
      <c r="E61" s="6"/>
      <c r="F61" s="6"/>
      <c r="G61" s="6"/>
      <c r="H61" s="6"/>
      <c r="I61" s="6"/>
      <c r="J61" s="6"/>
      <c r="K61" s="6"/>
      <c r="L61" s="6"/>
      <c r="M61" s="6">
        <f t="shared" si="4"/>
        <v>0</v>
      </c>
      <c r="N61" s="6">
        <f t="shared" si="2"/>
        <v>3.6</v>
      </c>
    </row>
    <row r="62" spans="1:14" ht="12.75">
      <c r="A62" s="6" t="s">
        <v>319</v>
      </c>
      <c r="B62" s="6" t="s">
        <v>264</v>
      </c>
      <c r="C62" s="6" t="s">
        <v>265</v>
      </c>
      <c r="D62" s="6">
        <v>7.19</v>
      </c>
      <c r="E62" s="6"/>
      <c r="F62" s="6"/>
      <c r="G62" s="6"/>
      <c r="H62" s="6"/>
      <c r="I62" s="6"/>
      <c r="J62" s="6"/>
      <c r="K62" s="6"/>
      <c r="L62" s="6"/>
      <c r="M62" s="6">
        <f>SUM(E62:L62)</f>
        <v>0</v>
      </c>
      <c r="N62" s="17">
        <f t="shared" si="2"/>
        <v>3.595</v>
      </c>
    </row>
    <row r="63" spans="1:14" ht="12.75">
      <c r="A63" s="6" t="s">
        <v>341</v>
      </c>
      <c r="B63" s="6" t="s">
        <v>28</v>
      </c>
      <c r="C63" s="6" t="s">
        <v>369</v>
      </c>
      <c r="D63" s="6">
        <v>7.17</v>
      </c>
      <c r="E63" s="6"/>
      <c r="F63" s="6"/>
      <c r="G63" s="6"/>
      <c r="H63" s="6"/>
      <c r="I63" s="6"/>
      <c r="J63" s="6"/>
      <c r="K63" s="6"/>
      <c r="L63" s="6"/>
      <c r="M63" s="6">
        <f aca="true" t="shared" si="5" ref="M63:M72">SUM(E63:K63)</f>
        <v>0</v>
      </c>
      <c r="N63" s="17">
        <f t="shared" si="2"/>
        <v>3.585</v>
      </c>
    </row>
    <row r="64" spans="1:14" ht="12.75">
      <c r="A64" s="6" t="s">
        <v>165</v>
      </c>
      <c r="B64" s="6" t="s">
        <v>39</v>
      </c>
      <c r="C64" s="6" t="s">
        <v>329</v>
      </c>
      <c r="D64" s="6">
        <v>7.15</v>
      </c>
      <c r="E64" s="6"/>
      <c r="F64" s="6"/>
      <c r="G64" s="6"/>
      <c r="H64" s="6"/>
      <c r="I64" s="6"/>
      <c r="J64" s="6"/>
      <c r="K64" s="6"/>
      <c r="L64" s="6"/>
      <c r="M64" s="6">
        <f t="shared" si="5"/>
        <v>0</v>
      </c>
      <c r="N64" s="17">
        <f t="shared" si="2"/>
        <v>3.575</v>
      </c>
    </row>
    <row r="65" spans="1:14" ht="12.75">
      <c r="A65" s="6" t="s">
        <v>127</v>
      </c>
      <c r="B65" s="6" t="s">
        <v>12</v>
      </c>
      <c r="C65" s="6" t="s">
        <v>128</v>
      </c>
      <c r="D65" s="6">
        <v>7.12</v>
      </c>
      <c r="E65" s="6"/>
      <c r="F65" s="6"/>
      <c r="G65" s="6"/>
      <c r="H65" s="6"/>
      <c r="I65" s="6"/>
      <c r="J65" s="6"/>
      <c r="K65" s="6"/>
      <c r="L65" s="6"/>
      <c r="M65" s="6">
        <f t="shared" si="5"/>
        <v>0</v>
      </c>
      <c r="N65" s="6">
        <f t="shared" si="2"/>
        <v>3.56</v>
      </c>
    </row>
    <row r="66" spans="1:14" ht="25.5">
      <c r="A66" s="6" t="s">
        <v>260</v>
      </c>
      <c r="B66" s="6" t="s">
        <v>219</v>
      </c>
      <c r="C66" s="6" t="s">
        <v>261</v>
      </c>
      <c r="D66" s="6">
        <v>7.1</v>
      </c>
      <c r="E66" s="6"/>
      <c r="F66" s="6"/>
      <c r="G66" s="6"/>
      <c r="H66" s="6"/>
      <c r="I66" s="6"/>
      <c r="J66" s="6"/>
      <c r="K66" s="6"/>
      <c r="L66" s="6"/>
      <c r="M66" s="6">
        <f t="shared" si="5"/>
        <v>0</v>
      </c>
      <c r="N66" s="6">
        <f aca="true" t="shared" si="6" ref="N66:N80">(D66+M66)/2</f>
        <v>3.55</v>
      </c>
    </row>
    <row r="67" spans="1:14" ht="25.5">
      <c r="A67" s="6" t="s">
        <v>344</v>
      </c>
      <c r="B67" s="6" t="s">
        <v>36</v>
      </c>
      <c r="C67" s="6" t="s">
        <v>345</v>
      </c>
      <c r="D67" s="6">
        <v>7.1</v>
      </c>
      <c r="E67" s="6"/>
      <c r="F67" s="6"/>
      <c r="G67" s="6"/>
      <c r="H67" s="6"/>
      <c r="I67" s="6"/>
      <c r="J67" s="6"/>
      <c r="K67" s="6"/>
      <c r="L67" s="6"/>
      <c r="M67" s="6">
        <f t="shared" si="5"/>
        <v>0</v>
      </c>
      <c r="N67" s="6">
        <f t="shared" si="6"/>
        <v>3.55</v>
      </c>
    </row>
    <row r="68" spans="1:14" ht="12.75">
      <c r="A68" s="6" t="s">
        <v>266</v>
      </c>
      <c r="B68" s="6" t="s">
        <v>90</v>
      </c>
      <c r="C68" s="6" t="s">
        <v>91</v>
      </c>
      <c r="D68" s="6">
        <v>7.1</v>
      </c>
      <c r="E68" s="6"/>
      <c r="F68" s="6"/>
      <c r="G68" s="6"/>
      <c r="H68" s="6"/>
      <c r="I68" s="6"/>
      <c r="J68" s="6"/>
      <c r="K68" s="6"/>
      <c r="L68" s="6"/>
      <c r="M68" s="6">
        <f t="shared" si="5"/>
        <v>0</v>
      </c>
      <c r="N68" s="6">
        <f t="shared" si="6"/>
        <v>3.55</v>
      </c>
    </row>
    <row r="69" spans="1:14" ht="12.75">
      <c r="A69" s="6" t="s">
        <v>307</v>
      </c>
      <c r="B69" s="6" t="s">
        <v>41</v>
      </c>
      <c r="C69" s="6" t="s">
        <v>308</v>
      </c>
      <c r="D69" s="6">
        <v>7.1</v>
      </c>
      <c r="E69" s="6"/>
      <c r="F69" s="6"/>
      <c r="G69" s="6"/>
      <c r="H69" s="6"/>
      <c r="I69" s="6"/>
      <c r="J69" s="6"/>
      <c r="K69" s="6"/>
      <c r="L69" s="6"/>
      <c r="M69" s="6">
        <f t="shared" si="5"/>
        <v>0</v>
      </c>
      <c r="N69" s="6">
        <f t="shared" si="6"/>
        <v>3.55</v>
      </c>
    </row>
    <row r="70" spans="1:14" ht="12.75">
      <c r="A70" s="6" t="s">
        <v>252</v>
      </c>
      <c r="B70" s="6" t="s">
        <v>3</v>
      </c>
      <c r="C70" s="6"/>
      <c r="D70" s="6">
        <v>7.05</v>
      </c>
      <c r="E70" s="6"/>
      <c r="F70" s="6"/>
      <c r="G70" s="6"/>
      <c r="H70" s="6"/>
      <c r="I70" s="6"/>
      <c r="J70" s="6"/>
      <c r="K70" s="6"/>
      <c r="L70" s="6"/>
      <c r="M70" s="6">
        <f t="shared" si="5"/>
        <v>0</v>
      </c>
      <c r="N70" s="17">
        <f t="shared" si="6"/>
        <v>3.525</v>
      </c>
    </row>
    <row r="71" spans="1:14" ht="12.75">
      <c r="A71" s="6" t="s">
        <v>239</v>
      </c>
      <c r="B71" s="6" t="s">
        <v>12</v>
      </c>
      <c r="C71" s="6" t="s">
        <v>240</v>
      </c>
      <c r="D71" s="6">
        <v>7</v>
      </c>
      <c r="E71" s="6"/>
      <c r="F71" s="6"/>
      <c r="G71" s="6"/>
      <c r="H71" s="6"/>
      <c r="I71" s="6"/>
      <c r="J71" s="6"/>
      <c r="K71" s="6"/>
      <c r="L71" s="6"/>
      <c r="M71" s="6">
        <f t="shared" si="5"/>
        <v>0</v>
      </c>
      <c r="N71" s="6">
        <f t="shared" si="6"/>
        <v>3.5</v>
      </c>
    </row>
    <row r="72" spans="1:14" ht="12.75">
      <c r="A72" s="6" t="s">
        <v>241</v>
      </c>
      <c r="B72" s="6" t="s">
        <v>187</v>
      </c>
      <c r="C72" s="6" t="s">
        <v>299</v>
      </c>
      <c r="D72" s="6">
        <v>6.97</v>
      </c>
      <c r="E72" s="6"/>
      <c r="F72" s="6"/>
      <c r="G72" s="6"/>
      <c r="H72" s="6"/>
      <c r="I72" s="6"/>
      <c r="J72" s="6"/>
      <c r="K72" s="6"/>
      <c r="L72" s="6"/>
      <c r="M72" s="6">
        <f t="shared" si="5"/>
        <v>0</v>
      </c>
      <c r="N72" s="17">
        <f t="shared" si="6"/>
        <v>3.485</v>
      </c>
    </row>
    <row r="73" spans="1:14" ht="12.75">
      <c r="A73" s="6" t="s">
        <v>136</v>
      </c>
      <c r="B73" s="6" t="s">
        <v>45</v>
      </c>
      <c r="C73" s="6" t="s">
        <v>294</v>
      </c>
      <c r="D73" s="6">
        <v>6.96</v>
      </c>
      <c r="E73" s="6"/>
      <c r="F73" s="6"/>
      <c r="G73" s="6"/>
      <c r="H73" s="6"/>
      <c r="I73" s="6"/>
      <c r="J73" s="6"/>
      <c r="K73" s="6"/>
      <c r="L73" s="6"/>
      <c r="M73" s="6">
        <f>SUM(E73:L73)</f>
        <v>0</v>
      </c>
      <c r="N73" s="6">
        <f t="shared" si="6"/>
        <v>3.48</v>
      </c>
    </row>
    <row r="74" spans="1:14" ht="12.75">
      <c r="A74" s="6" t="s">
        <v>332</v>
      </c>
      <c r="B74" s="6" t="s">
        <v>120</v>
      </c>
      <c r="C74" s="6" t="s">
        <v>333</v>
      </c>
      <c r="D74" s="6">
        <v>6.9</v>
      </c>
      <c r="E74" s="6"/>
      <c r="F74" s="6"/>
      <c r="G74" s="6"/>
      <c r="H74" s="6"/>
      <c r="I74" s="6"/>
      <c r="J74" s="6"/>
      <c r="K74" s="6"/>
      <c r="L74" s="6"/>
      <c r="M74" s="6">
        <f aca="true" t="shared" si="7" ref="M74:M79">SUM(E74:K74)</f>
        <v>0</v>
      </c>
      <c r="N74" s="6">
        <f t="shared" si="6"/>
        <v>3.45</v>
      </c>
    </row>
    <row r="75" spans="1:14" ht="12.75">
      <c r="A75" s="6" t="s">
        <v>211</v>
      </c>
      <c r="B75" s="6" t="s">
        <v>41</v>
      </c>
      <c r="C75" s="6" t="s">
        <v>42</v>
      </c>
      <c r="D75" s="6">
        <v>6.85</v>
      </c>
      <c r="E75" s="6"/>
      <c r="F75" s="6"/>
      <c r="G75" s="6"/>
      <c r="H75" s="6"/>
      <c r="I75" s="6"/>
      <c r="J75" s="6"/>
      <c r="K75" s="6"/>
      <c r="L75" s="6"/>
      <c r="M75" s="6">
        <f t="shared" si="7"/>
        <v>0</v>
      </c>
      <c r="N75" s="17">
        <f t="shared" si="6"/>
        <v>3.425</v>
      </c>
    </row>
    <row r="76" spans="1:14" ht="12.75">
      <c r="A76" s="6" t="s">
        <v>204</v>
      </c>
      <c r="B76" s="6" t="s">
        <v>115</v>
      </c>
      <c r="C76" s="6" t="s">
        <v>116</v>
      </c>
      <c r="D76" s="6">
        <v>6.8</v>
      </c>
      <c r="E76" s="6"/>
      <c r="F76" s="6"/>
      <c r="G76" s="6"/>
      <c r="H76" s="6"/>
      <c r="I76" s="6"/>
      <c r="J76" s="6"/>
      <c r="K76" s="6"/>
      <c r="L76" s="6"/>
      <c r="M76" s="6">
        <f t="shared" si="7"/>
        <v>0</v>
      </c>
      <c r="N76" s="6">
        <f t="shared" si="6"/>
        <v>3.4</v>
      </c>
    </row>
    <row r="77" spans="1:14" ht="12.75">
      <c r="A77" s="6" t="s">
        <v>119</v>
      </c>
      <c r="B77" s="6" t="s">
        <v>120</v>
      </c>
      <c r="C77" s="6" t="s">
        <v>121</v>
      </c>
      <c r="D77" s="6">
        <v>6.77</v>
      </c>
      <c r="E77" s="6"/>
      <c r="F77" s="6"/>
      <c r="G77" s="6"/>
      <c r="H77" s="6"/>
      <c r="I77" s="6"/>
      <c r="J77" s="6"/>
      <c r="K77" s="6"/>
      <c r="L77" s="6"/>
      <c r="M77" s="6">
        <f t="shared" si="7"/>
        <v>0</v>
      </c>
      <c r="N77" s="17">
        <f t="shared" si="6"/>
        <v>3.385</v>
      </c>
    </row>
    <row r="78" spans="1:14" ht="12.75">
      <c r="A78" s="6" t="s">
        <v>339</v>
      </c>
      <c r="B78" s="6" t="s">
        <v>264</v>
      </c>
      <c r="C78" s="6" t="s">
        <v>340</v>
      </c>
      <c r="D78" s="6">
        <v>6.72</v>
      </c>
      <c r="E78" s="6"/>
      <c r="F78" s="6"/>
      <c r="G78" s="6"/>
      <c r="H78" s="6"/>
      <c r="I78" s="6"/>
      <c r="J78" s="6"/>
      <c r="K78" s="6"/>
      <c r="L78" s="6"/>
      <c r="M78" s="6">
        <f t="shared" si="7"/>
        <v>0</v>
      </c>
      <c r="N78" s="6">
        <f t="shared" si="6"/>
        <v>3.36</v>
      </c>
    </row>
    <row r="79" spans="1:14" ht="12.75">
      <c r="A79" s="6" t="s">
        <v>238</v>
      </c>
      <c r="B79" s="6" t="s">
        <v>138</v>
      </c>
      <c r="C79" s="6" t="s">
        <v>139</v>
      </c>
      <c r="D79" s="6">
        <v>6.7</v>
      </c>
      <c r="E79" s="6"/>
      <c r="F79" s="6"/>
      <c r="G79" s="6"/>
      <c r="H79" s="6"/>
      <c r="I79" s="6"/>
      <c r="J79" s="6"/>
      <c r="K79" s="6"/>
      <c r="L79" s="6"/>
      <c r="M79" s="6">
        <f t="shared" si="7"/>
        <v>0</v>
      </c>
      <c r="N79" s="6">
        <f t="shared" si="6"/>
        <v>3.35</v>
      </c>
    </row>
    <row r="80" spans="1:14" ht="12.75">
      <c r="A80" s="6" t="s">
        <v>295</v>
      </c>
      <c r="B80" s="6" t="s">
        <v>148</v>
      </c>
      <c r="C80" s="6" t="s">
        <v>149</v>
      </c>
      <c r="D80" s="6">
        <v>6.67</v>
      </c>
      <c r="E80" s="6"/>
      <c r="F80" s="6"/>
      <c r="G80" s="6"/>
      <c r="H80" s="6"/>
      <c r="I80" s="6"/>
      <c r="J80" s="6"/>
      <c r="K80" s="6"/>
      <c r="L80" s="6"/>
      <c r="M80" s="6">
        <f>SUM(E80:L80)</f>
        <v>0</v>
      </c>
      <c r="N80" s="17">
        <f t="shared" si="6"/>
        <v>3.335</v>
      </c>
    </row>
    <row r="81" spans="1:14" ht="12.75">
      <c r="A81" s="6" t="s">
        <v>342</v>
      </c>
      <c r="B81" s="6" t="s">
        <v>41</v>
      </c>
      <c r="C81" s="6" t="s">
        <v>343</v>
      </c>
      <c r="D81" s="6">
        <v>6.62</v>
      </c>
      <c r="E81" s="6"/>
      <c r="F81" s="6"/>
      <c r="G81" s="6"/>
      <c r="H81" s="6"/>
      <c r="I81" s="6"/>
      <c r="J81" s="6"/>
      <c r="K81" s="6"/>
      <c r="L81" s="6"/>
      <c r="M81" s="6">
        <f>SUM(E81:K81)</f>
        <v>0</v>
      </c>
      <c r="N81" s="6">
        <f>D81+M81/2</f>
        <v>6.62</v>
      </c>
    </row>
    <row r="82" spans="1:14" ht="12.75">
      <c r="A82" s="6" t="s">
        <v>171</v>
      </c>
      <c r="B82" s="6" t="s">
        <v>115</v>
      </c>
      <c r="C82" s="6" t="s">
        <v>172</v>
      </c>
      <c r="D82" s="6">
        <v>6.57</v>
      </c>
      <c r="E82" s="6"/>
      <c r="F82" s="6"/>
      <c r="G82" s="6"/>
      <c r="H82" s="6"/>
      <c r="I82" s="6"/>
      <c r="J82" s="6"/>
      <c r="K82" s="6"/>
      <c r="L82" s="6"/>
      <c r="M82" s="6">
        <f>SUM(E82:K82)</f>
        <v>0</v>
      </c>
      <c r="N82" s="17">
        <f aca="true" t="shared" si="8" ref="N82:N92">(D82+M82)/2</f>
        <v>3.285</v>
      </c>
    </row>
    <row r="83" spans="1:14" ht="12.75">
      <c r="A83" s="6" t="s">
        <v>331</v>
      </c>
      <c r="B83" s="6" t="s">
        <v>151</v>
      </c>
      <c r="C83" s="6" t="s">
        <v>152</v>
      </c>
      <c r="D83" s="6">
        <v>6.57</v>
      </c>
      <c r="E83" s="6"/>
      <c r="F83" s="6"/>
      <c r="G83" s="6"/>
      <c r="H83" s="6"/>
      <c r="I83" s="6"/>
      <c r="J83" s="6"/>
      <c r="K83" s="6"/>
      <c r="L83" s="6"/>
      <c r="M83" s="6">
        <f>SUM(E83:K83)</f>
        <v>0</v>
      </c>
      <c r="N83" s="17">
        <f t="shared" si="8"/>
        <v>3.285</v>
      </c>
    </row>
    <row r="84" spans="1:14" ht="12.75">
      <c r="A84" s="6" t="s">
        <v>379</v>
      </c>
      <c r="B84" s="6" t="s">
        <v>36</v>
      </c>
      <c r="C84" s="6" t="s">
        <v>54</v>
      </c>
      <c r="D84" s="6">
        <v>6.57</v>
      </c>
      <c r="E84" s="6"/>
      <c r="F84" s="6"/>
      <c r="G84" s="6"/>
      <c r="H84" s="6"/>
      <c r="I84" s="6"/>
      <c r="J84" s="6"/>
      <c r="K84" s="6"/>
      <c r="L84" s="6"/>
      <c r="M84" s="6">
        <f>SUM(E84:K84)</f>
        <v>0</v>
      </c>
      <c r="N84" s="17">
        <f t="shared" si="8"/>
        <v>3.285</v>
      </c>
    </row>
    <row r="85" spans="1:14" ht="25.5">
      <c r="A85" s="6" t="s">
        <v>102</v>
      </c>
      <c r="B85" s="6" t="s">
        <v>90</v>
      </c>
      <c r="C85" s="6" t="s">
        <v>91</v>
      </c>
      <c r="D85" s="6">
        <v>6.55</v>
      </c>
      <c r="E85" s="6"/>
      <c r="F85" s="6"/>
      <c r="G85" s="6"/>
      <c r="H85" s="6"/>
      <c r="I85" s="6"/>
      <c r="J85" s="6"/>
      <c r="K85" s="6"/>
      <c r="L85" s="6"/>
      <c r="M85" s="6">
        <f>SUM(E85:K85)</f>
        <v>0</v>
      </c>
      <c r="N85" s="17">
        <f t="shared" si="8"/>
        <v>3.275</v>
      </c>
    </row>
    <row r="86" spans="1:14" ht="12.75">
      <c r="A86" s="6" t="s">
        <v>315</v>
      </c>
      <c r="B86" s="6" t="s">
        <v>30</v>
      </c>
      <c r="C86" s="6" t="s">
        <v>109</v>
      </c>
      <c r="D86" s="6">
        <v>6.32</v>
      </c>
      <c r="E86" s="6"/>
      <c r="F86" s="6"/>
      <c r="G86" s="6"/>
      <c r="H86" s="6"/>
      <c r="I86" s="6"/>
      <c r="J86" s="6"/>
      <c r="K86" s="6"/>
      <c r="L86" s="6"/>
      <c r="M86" s="6">
        <f>SUM(E86:L86)</f>
        <v>0</v>
      </c>
      <c r="N86" s="6">
        <f t="shared" si="8"/>
        <v>3.16</v>
      </c>
    </row>
    <row r="87" spans="1:14" ht="12.75">
      <c r="A87" s="6" t="s">
        <v>132</v>
      </c>
      <c r="B87" s="6" t="s">
        <v>30</v>
      </c>
      <c r="C87" s="6" t="s">
        <v>109</v>
      </c>
      <c r="D87" s="6">
        <v>6.27</v>
      </c>
      <c r="E87" s="6"/>
      <c r="F87" s="6"/>
      <c r="G87" s="6"/>
      <c r="H87" s="6"/>
      <c r="I87" s="6"/>
      <c r="J87" s="6"/>
      <c r="K87" s="6"/>
      <c r="L87" s="6"/>
      <c r="M87" s="6">
        <f>SUM(E87:K87)</f>
        <v>0</v>
      </c>
      <c r="N87" s="17">
        <f t="shared" si="8"/>
        <v>3.135</v>
      </c>
    </row>
    <row r="88" spans="1:14" ht="12.75">
      <c r="A88" s="6" t="s">
        <v>27</v>
      </c>
      <c r="B88" s="6" t="s">
        <v>19</v>
      </c>
      <c r="C88" s="6" t="s">
        <v>20</v>
      </c>
      <c r="D88" s="5">
        <v>6.07</v>
      </c>
      <c r="E88" s="5"/>
      <c r="F88" s="5"/>
      <c r="G88" s="5"/>
      <c r="H88" s="5"/>
      <c r="I88" s="5"/>
      <c r="J88" s="5"/>
      <c r="K88" s="5"/>
      <c r="L88" s="5"/>
      <c r="M88" s="5">
        <f>SUM(E88:K88)</f>
        <v>0</v>
      </c>
      <c r="N88" s="10">
        <f t="shared" si="8"/>
        <v>3.035</v>
      </c>
    </row>
    <row r="89" spans="1:14" ht="12.75">
      <c r="A89" s="6" t="s">
        <v>314</v>
      </c>
      <c r="B89" s="6" t="s">
        <v>7</v>
      </c>
      <c r="C89" s="6" t="s">
        <v>14</v>
      </c>
      <c r="D89" s="6">
        <v>5.97</v>
      </c>
      <c r="E89" s="6"/>
      <c r="F89" s="6"/>
      <c r="G89" s="6"/>
      <c r="H89" s="6"/>
      <c r="I89" s="6"/>
      <c r="J89" s="6"/>
      <c r="K89" s="6"/>
      <c r="L89" s="6"/>
      <c r="M89" s="6">
        <f>SUM(E89:L89)</f>
        <v>0</v>
      </c>
      <c r="N89" s="17">
        <f t="shared" si="8"/>
        <v>2.985</v>
      </c>
    </row>
    <row r="90" spans="1:14" ht="12.75">
      <c r="A90" s="6" t="s">
        <v>69</v>
      </c>
      <c r="B90" s="6" t="s">
        <v>3</v>
      </c>
      <c r="C90" s="6"/>
      <c r="D90" s="6">
        <v>4.92</v>
      </c>
      <c r="E90" s="6"/>
      <c r="F90" s="6"/>
      <c r="G90" s="6"/>
      <c r="H90" s="6"/>
      <c r="I90" s="6"/>
      <c r="J90" s="6"/>
      <c r="K90" s="6"/>
      <c r="L90" s="6"/>
      <c r="M90" s="6">
        <f>SUM(E90:K90)</f>
        <v>0</v>
      </c>
      <c r="N90" s="6">
        <f t="shared" si="8"/>
        <v>2.46</v>
      </c>
    </row>
    <row r="91" spans="1:14" s="16" customFormat="1" ht="12.75">
      <c r="A91" s="6" t="s">
        <v>159</v>
      </c>
      <c r="B91" s="6" t="s">
        <v>160</v>
      </c>
      <c r="C91" s="6" t="s">
        <v>161</v>
      </c>
      <c r="D91" s="6">
        <v>4.85</v>
      </c>
      <c r="E91" s="6"/>
      <c r="F91" s="6"/>
      <c r="G91" s="6"/>
      <c r="H91" s="6"/>
      <c r="I91" s="6"/>
      <c r="J91" s="6"/>
      <c r="K91" s="6"/>
      <c r="L91" s="6"/>
      <c r="M91" s="6">
        <f>SUM(E91:K91)</f>
        <v>0</v>
      </c>
      <c r="N91" s="17">
        <f t="shared" si="8"/>
        <v>2.425</v>
      </c>
    </row>
    <row r="92" spans="1:15" s="16" customFormat="1" ht="12.75" customHeight="1">
      <c r="A92" s="6" t="s">
        <v>113</v>
      </c>
      <c r="B92" s="6" t="s">
        <v>10</v>
      </c>
      <c r="C92" s="6" t="s">
        <v>114</v>
      </c>
      <c r="D92" s="6">
        <v>4.5</v>
      </c>
      <c r="E92" s="6"/>
      <c r="F92" s="6"/>
      <c r="G92" s="6"/>
      <c r="H92" s="6"/>
      <c r="I92" s="6"/>
      <c r="J92" s="6"/>
      <c r="K92" s="6"/>
      <c r="L92" s="6"/>
      <c r="M92" s="6">
        <f>SUM(E92:K92)</f>
        <v>0</v>
      </c>
      <c r="N92" s="6">
        <f t="shared" si="8"/>
        <v>2.25</v>
      </c>
      <c r="O92" s="4"/>
    </row>
  </sheetData>
  <autoFilter ref="A1:N91"/>
  <printOptions/>
  <pageMargins left="0.75" right="0.75" top="1" bottom="1" header="0.5" footer="0.5"/>
  <pageSetup horizontalDpi="600" verticalDpi="600" orientation="landscape" paperSize="9" scale="51" r:id="rId1"/>
  <rowBreaks count="1" manualBreakCount="1">
    <brk id="47" max="255" man="1"/>
  </rowBreaks>
  <colBreaks count="2" manualBreakCount="2">
    <brk id="14" max="89" man="1"/>
    <brk id="5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6">
      <selection activeCell="A17" sqref="A17"/>
    </sheetView>
  </sheetViews>
  <sheetFormatPr defaultColWidth="9.140625" defaultRowHeight="12.75"/>
  <cols>
    <col min="1" max="1" width="21.00390625" style="0" customWidth="1"/>
    <col min="2" max="2" width="34.57421875" style="0" customWidth="1"/>
    <col min="3" max="3" width="15.28125" style="0" customWidth="1"/>
    <col min="4" max="4" width="19.421875" style="0" customWidth="1"/>
    <col min="5" max="5" width="21.140625" style="0" customWidth="1"/>
    <col min="6" max="6" width="27.28125" style="0" customWidth="1"/>
    <col min="7" max="7" width="19.140625" style="0" customWidth="1"/>
  </cols>
  <sheetData>
    <row r="2" spans="1:2" ht="41.25" customHeight="1">
      <c r="A2" s="45" t="s">
        <v>394</v>
      </c>
      <c r="B2" s="46"/>
    </row>
    <row r="3" spans="1:2" ht="18" customHeight="1">
      <c r="A3" s="45" t="s">
        <v>386</v>
      </c>
      <c r="B3" s="46"/>
    </row>
    <row r="5" spans="1:7" ht="21" customHeight="1">
      <c r="A5" s="31" t="s">
        <v>395</v>
      </c>
      <c r="B5" s="31" t="s">
        <v>396</v>
      </c>
      <c r="C5" s="31" t="s">
        <v>398</v>
      </c>
      <c r="D5" s="31" t="s">
        <v>397</v>
      </c>
      <c r="E5" s="38" t="s">
        <v>408</v>
      </c>
      <c r="F5" s="38" t="s">
        <v>409</v>
      </c>
      <c r="G5" s="38" t="s">
        <v>410</v>
      </c>
    </row>
    <row r="6" spans="1:7" ht="38.25">
      <c r="A6" s="33">
        <v>39745</v>
      </c>
      <c r="B6" s="19" t="s">
        <v>324</v>
      </c>
      <c r="C6" s="19" t="s">
        <v>33</v>
      </c>
      <c r="D6" s="19" t="s">
        <v>34</v>
      </c>
      <c r="E6" s="39" t="s">
        <v>411</v>
      </c>
      <c r="F6" s="39" t="s">
        <v>412</v>
      </c>
      <c r="G6" s="40" t="s">
        <v>413</v>
      </c>
    </row>
    <row r="7" spans="1:7" ht="29.25" customHeight="1">
      <c r="A7" s="33">
        <v>39773</v>
      </c>
      <c r="B7" s="19" t="s">
        <v>283</v>
      </c>
      <c r="C7" s="19" t="s">
        <v>90</v>
      </c>
      <c r="D7" s="19" t="s">
        <v>91</v>
      </c>
      <c r="E7" s="39" t="s">
        <v>414</v>
      </c>
      <c r="F7" s="41" t="s">
        <v>415</v>
      </c>
      <c r="G7" s="40" t="s">
        <v>416</v>
      </c>
    </row>
    <row r="8" spans="1:7" ht="29.25" customHeight="1">
      <c r="A8" s="33">
        <v>39801</v>
      </c>
      <c r="B8" s="22" t="s">
        <v>371</v>
      </c>
      <c r="C8" s="19" t="s">
        <v>93</v>
      </c>
      <c r="D8" s="19" t="s">
        <v>94</v>
      </c>
      <c r="E8" s="27"/>
      <c r="F8" s="27"/>
      <c r="G8" s="40" t="s">
        <v>417</v>
      </c>
    </row>
    <row r="9" spans="1:7" ht="45.75" customHeight="1">
      <c r="A9" s="33">
        <v>39829</v>
      </c>
      <c r="B9" s="19" t="s">
        <v>259</v>
      </c>
      <c r="C9" s="19" t="s">
        <v>33</v>
      </c>
      <c r="D9" s="19" t="s">
        <v>34</v>
      </c>
      <c r="E9" s="39" t="s">
        <v>418</v>
      </c>
      <c r="F9" s="41">
        <v>40264592951</v>
      </c>
      <c r="G9" s="40" t="s">
        <v>419</v>
      </c>
    </row>
    <row r="10" spans="1:7" ht="39" customHeight="1">
      <c r="A10" s="33">
        <v>39850</v>
      </c>
      <c r="B10" s="22" t="s">
        <v>370</v>
      </c>
      <c r="C10" s="19" t="s">
        <v>30</v>
      </c>
      <c r="D10" s="19" t="s">
        <v>109</v>
      </c>
      <c r="E10" s="39"/>
      <c r="F10" s="39"/>
      <c r="G10" s="40" t="s">
        <v>420</v>
      </c>
    </row>
    <row r="11" spans="1:7" ht="54.75" customHeight="1">
      <c r="A11" s="33">
        <v>39869</v>
      </c>
      <c r="B11" s="22" t="s">
        <v>170</v>
      </c>
      <c r="C11" s="22" t="s">
        <v>11</v>
      </c>
      <c r="D11" s="22" t="s">
        <v>18</v>
      </c>
      <c r="E11" s="39"/>
      <c r="F11" s="39"/>
      <c r="G11" s="40" t="s">
        <v>421</v>
      </c>
    </row>
    <row r="12" spans="1:7" ht="36.75" customHeight="1">
      <c r="A12" s="33">
        <v>39870</v>
      </c>
      <c r="B12" s="19" t="s">
        <v>136</v>
      </c>
      <c r="C12" s="19" t="s">
        <v>382</v>
      </c>
      <c r="D12" s="19" t="s">
        <v>369</v>
      </c>
      <c r="E12" s="39" t="s">
        <v>422</v>
      </c>
      <c r="F12" s="39" t="s">
        <v>423</v>
      </c>
      <c r="G12" s="40" t="s">
        <v>424</v>
      </c>
    </row>
    <row r="13" spans="1:7" ht="54" customHeight="1">
      <c r="A13" s="33">
        <v>39885</v>
      </c>
      <c r="B13" s="19" t="s">
        <v>325</v>
      </c>
      <c r="C13" s="19" t="s">
        <v>48</v>
      </c>
      <c r="D13" s="19" t="s">
        <v>351</v>
      </c>
      <c r="E13" s="39"/>
      <c r="F13" s="42"/>
      <c r="G13" s="40" t="s">
        <v>425</v>
      </c>
    </row>
    <row r="14" spans="1:7" ht="51">
      <c r="A14" s="33">
        <v>39899</v>
      </c>
      <c r="B14" s="19" t="s">
        <v>250</v>
      </c>
      <c r="C14" s="19" t="s">
        <v>45</v>
      </c>
      <c r="D14" s="19" t="s">
        <v>46</v>
      </c>
      <c r="E14" s="39" t="s">
        <v>426</v>
      </c>
      <c r="F14" s="39" t="s">
        <v>427</v>
      </c>
      <c r="G14" s="40" t="s">
        <v>428</v>
      </c>
    </row>
    <row r="15" spans="1:7" ht="38.25">
      <c r="A15" s="33">
        <v>39919</v>
      </c>
      <c r="B15" s="19" t="s">
        <v>274</v>
      </c>
      <c r="C15" s="19" t="s">
        <v>9</v>
      </c>
      <c r="D15" s="19" t="s">
        <v>32</v>
      </c>
      <c r="E15" s="39" t="s">
        <v>429</v>
      </c>
      <c r="F15" s="41">
        <v>40256491874</v>
      </c>
      <c r="G15" s="40" t="s">
        <v>430</v>
      </c>
    </row>
    <row r="16" spans="1:7" ht="51">
      <c r="A16" s="33">
        <v>39947</v>
      </c>
      <c r="B16" s="19" t="s">
        <v>224</v>
      </c>
      <c r="C16" s="19" t="s">
        <v>8</v>
      </c>
      <c r="D16" s="19" t="s">
        <v>225</v>
      </c>
      <c r="E16" s="39"/>
      <c r="F16" s="39"/>
      <c r="G16" s="40" t="s">
        <v>431</v>
      </c>
    </row>
    <row r="17" spans="1:7" ht="25.5">
      <c r="A17" s="32">
        <v>40074</v>
      </c>
      <c r="B17" s="19" t="s">
        <v>275</v>
      </c>
      <c r="C17" s="19" t="s">
        <v>99</v>
      </c>
      <c r="D17" s="19" t="s">
        <v>111</v>
      </c>
      <c r="E17" s="39"/>
      <c r="F17" s="39"/>
      <c r="G17" s="40" t="s">
        <v>432</v>
      </c>
    </row>
    <row r="18" spans="1:7" ht="12.75">
      <c r="A18" s="43" t="s">
        <v>387</v>
      </c>
      <c r="B18" s="27"/>
      <c r="C18" s="27"/>
      <c r="D18" s="27"/>
      <c r="E18" s="39"/>
      <c r="F18" s="39"/>
      <c r="G18" s="40"/>
    </row>
    <row r="19" spans="1:7" ht="51">
      <c r="A19" s="43" t="s">
        <v>388</v>
      </c>
      <c r="B19" s="23" t="s">
        <v>101</v>
      </c>
      <c r="C19" s="23" t="s">
        <v>45</v>
      </c>
      <c r="D19" s="23" t="s">
        <v>46</v>
      </c>
      <c r="E19" s="39" t="s">
        <v>433</v>
      </c>
      <c r="F19" s="39" t="s">
        <v>434</v>
      </c>
      <c r="G19" s="40" t="s">
        <v>435</v>
      </c>
    </row>
    <row r="20" spans="1:7" ht="12.75">
      <c r="A20" s="43" t="s">
        <v>389</v>
      </c>
      <c r="B20" s="27"/>
      <c r="C20" s="27"/>
      <c r="D20" s="27"/>
      <c r="E20" s="39"/>
      <c r="F20" s="39"/>
      <c r="G20" s="40"/>
    </row>
    <row r="21" spans="1:7" ht="12.75">
      <c r="A21" s="43"/>
      <c r="B21" s="27"/>
      <c r="C21" s="27"/>
      <c r="D21" s="27"/>
      <c r="E21" s="39"/>
      <c r="F21" s="39"/>
      <c r="G21" s="40"/>
    </row>
    <row r="22" spans="1:7" ht="51">
      <c r="A22" s="43" t="s">
        <v>392</v>
      </c>
      <c r="B22" s="23" t="s">
        <v>381</v>
      </c>
      <c r="C22" s="23" t="s">
        <v>55</v>
      </c>
      <c r="D22" s="23" t="s">
        <v>58</v>
      </c>
      <c r="E22" s="39" t="s">
        <v>436</v>
      </c>
      <c r="F22" s="39" t="s">
        <v>437</v>
      </c>
      <c r="G22" s="40" t="s">
        <v>438</v>
      </c>
    </row>
    <row r="23" spans="1:7" ht="12.75">
      <c r="A23" s="43" t="s">
        <v>393</v>
      </c>
      <c r="B23" s="27"/>
      <c r="C23" s="27"/>
      <c r="D23" s="27"/>
      <c r="E23" s="39"/>
      <c r="F23" s="39"/>
      <c r="G23" s="40"/>
    </row>
    <row r="24" spans="1:7" ht="12.75">
      <c r="A24" s="43"/>
      <c r="B24" s="27"/>
      <c r="C24" s="27"/>
      <c r="D24" s="27"/>
      <c r="E24" s="39"/>
      <c r="F24" s="39"/>
      <c r="G24" s="40"/>
    </row>
    <row r="25" spans="1:7" ht="51">
      <c r="A25" s="43" t="s">
        <v>390</v>
      </c>
      <c r="B25" s="23" t="s">
        <v>201</v>
      </c>
      <c r="C25" s="23" t="s">
        <v>12</v>
      </c>
      <c r="D25" s="23" t="s">
        <v>21</v>
      </c>
      <c r="E25" s="39"/>
      <c r="F25" s="39"/>
      <c r="G25" s="40" t="s">
        <v>439</v>
      </c>
    </row>
    <row r="26" spans="1:7" ht="12.75">
      <c r="A26" s="43" t="s">
        <v>391</v>
      </c>
      <c r="B26" s="27"/>
      <c r="C26" s="27"/>
      <c r="D26" s="27"/>
      <c r="E26" s="39"/>
      <c r="F26" s="39"/>
      <c r="G26" s="40"/>
    </row>
    <row r="27" spans="1:7" ht="12.75">
      <c r="A27" s="44"/>
      <c r="B27" s="27"/>
      <c r="C27" s="27"/>
      <c r="D27" s="27"/>
      <c r="E27" s="39"/>
      <c r="F27" s="39"/>
      <c r="G27" s="40"/>
    </row>
  </sheetData>
  <mergeCells count="2">
    <mergeCell ref="A2:B2"/>
    <mergeCell ref="A3:B3"/>
  </mergeCells>
  <printOptions/>
  <pageMargins left="1.93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CRISTOLOVEANU</dc:creator>
  <cp:keywords/>
  <dc:description/>
  <cp:lastModifiedBy>vhuluban</cp:lastModifiedBy>
  <cp:lastPrinted>2008-09-03T06:45:31Z</cp:lastPrinted>
  <dcterms:created xsi:type="dcterms:W3CDTF">2008-03-24T12:44:45Z</dcterms:created>
  <dcterms:modified xsi:type="dcterms:W3CDTF">2008-12-02T13:22:23Z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1216917026</vt:i4>
  </property>
  <property fmtid="{D5CDD505-2E9C-101B-9397-08002B2CF9AE}" pid="3" name="_NewReviewCycle">
    <vt:lpwstr/>
  </property>
  <property fmtid="{D5CDD505-2E9C-101B-9397-08002B2CF9AE}" pid="4" name="_EmailSubject">
    <vt:lpwstr>euroscola</vt:lpwstr>
  </property>
  <property fmtid="{D5CDD505-2E9C-101B-9397-08002B2CF9AE}" pid="5" name="_AuthorEmail">
    <vt:lpwstr>cristina.cristoloveanu@europarl.europa.eu</vt:lpwstr>
  </property>
  <property fmtid="{D5CDD505-2E9C-101B-9397-08002B2CF9AE}" pid="6" name="_AuthorEmailDisplayName">
    <vt:lpwstr>CRISTOLOVEANU Cristina</vt:lpwstr>
  </property>
  <property fmtid="{D5CDD505-2E9C-101B-9397-08002B2CF9AE}" pid="7" name="_ReviewingToolsShownOnce">
    <vt:lpwstr/>
  </property>
</Properties>
</file>